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udget Template\"/>
    </mc:Choice>
  </mc:AlternateContent>
  <bookViews>
    <workbookView xWindow="0" yWindow="0" windowWidth="19200" windowHeight="8235"/>
  </bookViews>
  <sheets>
    <sheet name="Budget" sheetId="1" r:id="rId1"/>
    <sheet name="Sheet2" sheetId="2" r:id="rId2"/>
  </sheets>
  <definedNames>
    <definedName name="valuevx">Budget!$A$1</definedName>
  </definedNames>
  <calcPr calcId="152511"/>
</workbook>
</file>

<file path=xl/calcChain.xml><?xml version="1.0" encoding="utf-8"?>
<calcChain xmlns="http://schemas.openxmlformats.org/spreadsheetml/2006/main">
  <c r="H67" i="1" l="1"/>
  <c r="G67" i="1"/>
  <c r="I67" i="1" s="1"/>
  <c r="F67" i="1"/>
  <c r="C67" i="1"/>
  <c r="B67" i="1"/>
  <c r="D67" i="1" s="1"/>
  <c r="A67" i="1"/>
  <c r="I66" i="1"/>
  <c r="D66" i="1"/>
  <c r="I65" i="1"/>
  <c r="D65" i="1"/>
  <c r="I64" i="1"/>
  <c r="D64" i="1"/>
  <c r="I63" i="1"/>
  <c r="D63" i="1"/>
  <c r="H61" i="1"/>
  <c r="G61" i="1"/>
  <c r="I61" i="1" s="1"/>
  <c r="F61" i="1"/>
  <c r="C61" i="1"/>
  <c r="B61" i="1"/>
  <c r="D61" i="1" s="1"/>
  <c r="A61" i="1"/>
  <c r="I60" i="1"/>
  <c r="D60" i="1"/>
  <c r="I59" i="1"/>
  <c r="D59" i="1"/>
  <c r="I58" i="1"/>
  <c r="D58" i="1"/>
  <c r="I57" i="1"/>
  <c r="D57" i="1"/>
  <c r="I56" i="1"/>
  <c r="I55" i="1"/>
  <c r="D55" i="1"/>
  <c r="C55" i="1"/>
  <c r="B55" i="1"/>
  <c r="A55" i="1"/>
  <c r="I54" i="1"/>
  <c r="D54" i="1"/>
  <c r="D53" i="1"/>
  <c r="H52" i="1"/>
  <c r="H6" i="1" s="1"/>
  <c r="G52" i="1"/>
  <c r="I52" i="1" s="1"/>
  <c r="F52" i="1"/>
  <c r="D52" i="1"/>
  <c r="I51" i="1"/>
  <c r="D51" i="1"/>
  <c r="I50" i="1"/>
  <c r="D50" i="1"/>
  <c r="I49" i="1"/>
  <c r="D49" i="1"/>
  <c r="I48" i="1"/>
  <c r="D48" i="1"/>
  <c r="I47" i="1"/>
  <c r="I46" i="1"/>
  <c r="C46" i="1"/>
  <c r="B46" i="1"/>
  <c r="D46" i="1" s="1"/>
  <c r="A46" i="1"/>
  <c r="D45" i="1"/>
  <c r="H44" i="1"/>
  <c r="G44" i="1"/>
  <c r="I44" i="1" s="1"/>
  <c r="F44" i="1"/>
  <c r="D44" i="1"/>
  <c r="I43" i="1"/>
  <c r="D43" i="1"/>
  <c r="I42" i="1"/>
  <c r="D42" i="1"/>
  <c r="I41" i="1"/>
  <c r="D41" i="1"/>
  <c r="I40" i="1"/>
  <c r="D40" i="1"/>
  <c r="I39" i="1"/>
  <c r="D39" i="1"/>
  <c r="I38" i="1"/>
  <c r="I37" i="1"/>
  <c r="D37" i="1"/>
  <c r="C37" i="1"/>
  <c r="B37" i="1"/>
  <c r="A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D29" i="1"/>
  <c r="H28" i="1"/>
  <c r="G28" i="1"/>
  <c r="I28" i="1" s="1"/>
  <c r="F28" i="1"/>
  <c r="D28" i="1"/>
  <c r="I26" i="1"/>
  <c r="D26" i="1"/>
  <c r="I25" i="1"/>
  <c r="D25" i="1"/>
  <c r="I24" i="1"/>
  <c r="D24" i="1"/>
  <c r="I22" i="1"/>
  <c r="D22" i="1"/>
  <c r="I21" i="1"/>
  <c r="I20" i="1"/>
  <c r="I15" i="1"/>
  <c r="C15" i="1"/>
  <c r="D15" i="1" s="1"/>
  <c r="B15" i="1"/>
  <c r="A15" i="1"/>
  <c r="I12" i="1"/>
  <c r="D12" i="1"/>
  <c r="I11" i="1"/>
  <c r="D11" i="1"/>
  <c r="D10" i="1"/>
  <c r="D9" i="1"/>
  <c r="D8" i="1"/>
  <c r="D7" i="1"/>
  <c r="G6" i="1"/>
  <c r="I6" i="1" s="1"/>
  <c r="D6" i="1"/>
  <c r="G5" i="1"/>
  <c r="G7" i="1" s="1"/>
  <c r="D5" i="1"/>
  <c r="H5" i="1" l="1"/>
  <c r="I5" i="1" l="1"/>
  <c r="H7" i="1"/>
  <c r="I7" i="1" s="1"/>
</calcChain>
</file>

<file path=xl/sharedStrings.xml><?xml version="1.0" encoding="utf-8"?>
<sst xmlns="http://schemas.openxmlformats.org/spreadsheetml/2006/main" count="144" uniqueCount="100">
  <si>
    <t>Personal Monthly Budget</t>
  </si>
  <si>
    <t>INCOME</t>
  </si>
  <si>
    <t>Projected</t>
  </si>
  <si>
    <t>Actual</t>
  </si>
  <si>
    <t>Difference</t>
  </si>
  <si>
    <t>[42]</t>
  </si>
  <si>
    <t>MONTHLY BUDGET SUMMARY</t>
  </si>
  <si>
    <t>Wages &amp; Tips</t>
  </si>
  <si>
    <t>Total Income</t>
  </si>
  <si>
    <t>Interest Income</t>
  </si>
  <si>
    <t>Total Expenses</t>
  </si>
  <si>
    <t>Dividends</t>
  </si>
  <si>
    <t>NET</t>
  </si>
  <si>
    <t>Gifts Received</t>
  </si>
  <si>
    <t>Refunds/Reinbursements</t>
  </si>
  <si>
    <t>Transfer From Savings</t>
  </si>
  <si>
    <t>DAILY LIVING</t>
  </si>
  <si>
    <t>Other</t>
  </si>
  <si>
    <t>Groceries</t>
  </si>
  <si>
    <t>Personal Supplies</t>
  </si>
  <si>
    <t>Shampoo and Conditioner</t>
  </si>
  <si>
    <t>foundation,mascara, eyeliner</t>
  </si>
  <si>
    <t>Blush, Bronzer, lipstick</t>
  </si>
  <si>
    <t>Spray Tan</t>
  </si>
  <si>
    <t>Lotion, moisterizer, serum</t>
  </si>
  <si>
    <t>CVS Runs</t>
  </si>
  <si>
    <t>Manicure and Pedicure</t>
  </si>
  <si>
    <t>Cleaning</t>
  </si>
  <si>
    <t>HOME EXPENSES</t>
  </si>
  <si>
    <t>Work Out</t>
  </si>
  <si>
    <t>Mortgage/Rent</t>
  </si>
  <si>
    <t>Work Out Clothing</t>
  </si>
  <si>
    <t>Dining Out</t>
  </si>
  <si>
    <t>Home/Rental Insurance</t>
  </si>
  <si>
    <t>Salon/Barber</t>
  </si>
  <si>
    <t>Electricity</t>
  </si>
  <si>
    <t xml:space="preserve">Clothing </t>
  </si>
  <si>
    <t>Gas/Oil</t>
  </si>
  <si>
    <t>Other/Perfume</t>
  </si>
  <si>
    <t>Skin Care</t>
  </si>
  <si>
    <t>Water/Sewer/Trash</t>
  </si>
  <si>
    <t>Phone</t>
  </si>
  <si>
    <t>ENTERTAINMENT</t>
  </si>
  <si>
    <t>Cable/Satellite</t>
  </si>
  <si>
    <t>Videos/DVDs</t>
  </si>
  <si>
    <t>Internet</t>
  </si>
  <si>
    <t>Music</t>
  </si>
  <si>
    <t>Furnishings/Appliances</t>
  </si>
  <si>
    <t>Games</t>
  </si>
  <si>
    <t>Lawn/Garden</t>
  </si>
  <si>
    <t>Rentals</t>
  </si>
  <si>
    <t>Maintenance/Supplies</t>
  </si>
  <si>
    <t>Movies/Theater</t>
  </si>
  <si>
    <t>Improvements</t>
  </si>
  <si>
    <t>Concerts/Plays</t>
  </si>
  <si>
    <t>Books</t>
  </si>
  <si>
    <t>Hobbies</t>
  </si>
  <si>
    <t>TRANSPORTATION</t>
  </si>
  <si>
    <t>Film/Photos</t>
  </si>
  <si>
    <t>Vehicle Payments</t>
  </si>
  <si>
    <t>Sports</t>
  </si>
  <si>
    <t>Auto Insurance</t>
  </si>
  <si>
    <t>Outdoor Recreation</t>
  </si>
  <si>
    <t>Fuel</t>
  </si>
  <si>
    <t>Toys/Gadgets</t>
  </si>
  <si>
    <t>Bus/Taxi/Train Fare</t>
  </si>
  <si>
    <t>Vacation/Travel</t>
  </si>
  <si>
    <t>Repairs</t>
  </si>
  <si>
    <t>Registration/License</t>
  </si>
  <si>
    <t>SAVINGS</t>
  </si>
  <si>
    <t>Emergency Fund</t>
  </si>
  <si>
    <t>HEALTH</t>
  </si>
  <si>
    <t>Transfer to Savings</t>
  </si>
  <si>
    <t>Health Insurance</t>
  </si>
  <si>
    <t>Retirement (401k, IRA)</t>
  </si>
  <si>
    <t>Doctor/Dentist</t>
  </si>
  <si>
    <t>Investments</t>
  </si>
  <si>
    <t>Medicine/Drugs</t>
  </si>
  <si>
    <t>Education</t>
  </si>
  <si>
    <t>Health Club Dues</t>
  </si>
  <si>
    <t>Life Insurance</t>
  </si>
  <si>
    <t>Veterinarian/Pet Care</t>
  </si>
  <si>
    <t>OBLIGATIONS</t>
  </si>
  <si>
    <t>Student Loan</t>
  </si>
  <si>
    <t>Other Loan</t>
  </si>
  <si>
    <t>CHARITY/GIFTS</t>
  </si>
  <si>
    <t>Credit Cards</t>
  </si>
  <si>
    <t>Gifts Given</t>
  </si>
  <si>
    <t>Alimony/Child Care</t>
  </si>
  <si>
    <t>Charitable Donations</t>
  </si>
  <si>
    <t>Federal Taxes</t>
  </si>
  <si>
    <t>Religious Donations</t>
  </si>
  <si>
    <t>State/Local Taxes</t>
  </si>
  <si>
    <t>SUBSCRIPTIONS</t>
  </si>
  <si>
    <t>MISCELLANEOUS</t>
  </si>
  <si>
    <t>Newspaper</t>
  </si>
  <si>
    <t>Bank Fees</t>
  </si>
  <si>
    <t>Magazines</t>
  </si>
  <si>
    <t>Postage</t>
  </si>
  <si>
    <t>Dues/Memberships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</si>
</sst>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7" x14ac:knownFonts="1">
    <font>
      <sz val="10"/>
      <color rgb="FF000000"/>
      <name val="Arial"/>
    </font>
    <font>
      <b/>
      <sz val="18"/>
      <color rgb="FF000000"/>
      <name val="Trebuchet MS"/>
      <family val="2"/>
    </font>
    <font>
      <sz val="8"/>
      <color rgb="FF969696"/>
      <name val="Trebuchet MS"/>
      <family val="2"/>
    </font>
    <font>
      <u/>
      <sz val="8"/>
      <color rgb="FF0000FF"/>
      <name val="Trebuchet MS"/>
      <family val="2"/>
    </font>
    <font>
      <sz val="10"/>
      <color rgb="FF000000"/>
      <name val="Trebuchet MS"/>
      <family val="2"/>
    </font>
    <font>
      <sz val="8"/>
      <color rgb="FFC0C0C0"/>
      <name val="Trebuchet MS"/>
      <family val="2"/>
    </font>
    <font>
      <u/>
      <sz val="9"/>
      <color rgb="FF0000FF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8"/>
      <color rgb="FFFFFFFF"/>
      <name val="Trebuchet MS"/>
      <family val="2"/>
    </font>
    <font>
      <sz val="8"/>
      <color rgb="FFFFFFFF"/>
      <name val="Trebuchet MS"/>
      <family val="2"/>
    </font>
    <font>
      <sz val="10"/>
      <color rgb="FFFFFFFF"/>
      <name val="Trebuchet MS"/>
      <family val="2"/>
    </font>
    <font>
      <sz val="8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9"/>
      <color rgb="FF000000"/>
      <name val="Trebuchet MS"/>
      <family val="2"/>
    </font>
    <font>
      <sz val="8"/>
      <name val="Arial"/>
      <family val="2"/>
    </font>
    <font>
      <b/>
      <sz val="8"/>
      <color rgb="FF00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E4E8F3"/>
        <bgColor rgb="FFE4E8F3"/>
      </patternFill>
    </fill>
    <fill>
      <patternFill patternType="solid">
        <fgColor rgb="FF006500"/>
        <bgColor rgb="FF006500"/>
      </patternFill>
    </fill>
    <fill>
      <patternFill patternType="solid">
        <fgColor rgb="FF666666"/>
        <bgColor rgb="FF666666"/>
      </patternFill>
    </fill>
    <fill>
      <patternFill patternType="solid">
        <fgColor rgb="FFF4F4F4"/>
        <bgColor rgb="FFF4F4F4"/>
      </patternFill>
    </fill>
    <fill>
      <patternFill patternType="solid">
        <fgColor rgb="FF3B4E87"/>
        <bgColor rgb="FF3B4E87"/>
      </patternFill>
    </fill>
    <fill>
      <patternFill patternType="solid">
        <fgColor rgb="FFD6F4D9"/>
        <bgColor rgb="FFD6F4D9"/>
      </patternFill>
    </fill>
    <fill>
      <patternFill patternType="solid">
        <fgColor rgb="FFFF0000"/>
        <bgColor rgb="FFE4E8F3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666666"/>
      </bottom>
      <diagonal/>
    </border>
    <border>
      <left/>
      <right style="thin">
        <color rgb="FFB2B2B2"/>
      </right>
      <top style="thin">
        <color rgb="FF666666"/>
      </top>
      <bottom/>
      <diagonal/>
    </border>
    <border>
      <left style="thin">
        <color rgb="FFB2B2B2"/>
      </left>
      <right style="thin">
        <color rgb="FFB2B2B2"/>
      </right>
      <top style="thin">
        <color rgb="FF666666"/>
      </top>
      <bottom style="thin">
        <color rgb="FFB2B2B2"/>
      </bottom>
      <diagonal/>
    </border>
    <border>
      <left style="thin">
        <color rgb="FFB2B2B2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 style="thin">
        <color rgb="FFB2B2B2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/>
      <bottom style="thin">
        <color rgb="FF000000"/>
      </bottom>
      <diagonal/>
    </border>
    <border>
      <left style="thin">
        <color rgb="FFB2B2B2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666666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rgb="FF000000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000000"/>
      </bottom>
      <diagonal/>
    </border>
    <border>
      <left/>
      <right/>
      <top style="thin">
        <color rgb="FFB2B2B2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1" xfId="0" applyFont="1" applyBorder="1" applyAlignment="1"/>
    <xf numFmtId="0" fontId="7" fillId="0" borderId="0" xfId="0" applyFont="1" applyAlignment="1"/>
    <xf numFmtId="0" fontId="8" fillId="0" borderId="1" xfId="0" applyFont="1" applyBorder="1" applyAlignment="1"/>
    <xf numFmtId="0" fontId="9" fillId="3" borderId="2" xfId="0" applyFont="1" applyFill="1" applyBorder="1" applyAlignment="1"/>
    <xf numFmtId="164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0" borderId="0" xfId="0" applyFont="1" applyAlignment="1"/>
    <xf numFmtId="0" fontId="9" fillId="4" borderId="2" xfId="0" applyFont="1" applyFill="1" applyBorder="1" applyAlignment="1"/>
    <xf numFmtId="164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0" borderId="3" xfId="0" applyFont="1" applyBorder="1" applyAlignment="1"/>
    <xf numFmtId="4" fontId="12" fillId="2" borderId="4" xfId="0" applyNumberFormat="1" applyFont="1" applyFill="1" applyBorder="1" applyAlignment="1"/>
    <xf numFmtId="164" fontId="12" fillId="5" borderId="5" xfId="0" applyNumberFormat="1" applyFont="1" applyFill="1" applyBorder="1" applyAlignment="1"/>
    <xf numFmtId="0" fontId="13" fillId="5" borderId="6" xfId="0" applyFont="1" applyFill="1" applyBorder="1" applyAlignment="1">
      <alignment horizontal="right" vertical="center"/>
    </xf>
    <xf numFmtId="164" fontId="14" fillId="5" borderId="6" xfId="0" applyNumberFormat="1" applyFont="1" applyFill="1" applyBorder="1" applyAlignment="1">
      <alignment horizontal="right" vertical="center"/>
    </xf>
    <xf numFmtId="0" fontId="12" fillId="0" borderId="7" xfId="0" applyFont="1" applyBorder="1" applyAlignment="1"/>
    <xf numFmtId="4" fontId="12" fillId="2" borderId="8" xfId="0" applyNumberFormat="1" applyFont="1" applyFill="1" applyBorder="1" applyAlignment="1"/>
    <xf numFmtId="164" fontId="12" fillId="5" borderId="9" xfId="0" applyNumberFormat="1" applyFont="1" applyFill="1" applyBorder="1" applyAlignment="1"/>
    <xf numFmtId="0" fontId="13" fillId="5" borderId="10" xfId="0" applyFont="1" applyFill="1" applyBorder="1" applyAlignment="1">
      <alignment horizontal="right" vertical="center"/>
    </xf>
    <xf numFmtId="164" fontId="14" fillId="5" borderId="10" xfId="0" applyNumberFormat="1" applyFont="1" applyFill="1" applyBorder="1" applyAlignment="1">
      <alignment horizontal="right" vertical="center"/>
    </xf>
    <xf numFmtId="0" fontId="13" fillId="5" borderId="11" xfId="0" applyFont="1" applyFill="1" applyBorder="1" applyAlignment="1">
      <alignment horizontal="right" vertical="center"/>
    </xf>
    <xf numFmtId="164" fontId="13" fillId="5" borderId="11" xfId="0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4" fillId="0" borderId="12" xfId="0" applyFont="1" applyBorder="1" applyAlignment="1"/>
    <xf numFmtId="0" fontId="13" fillId="0" borderId="12" xfId="0" applyFont="1" applyBorder="1" applyAlignment="1">
      <alignment horizontal="right"/>
    </xf>
    <xf numFmtId="0" fontId="4" fillId="0" borderId="1" xfId="0" applyFont="1" applyBorder="1" applyAlignment="1"/>
    <xf numFmtId="0" fontId="13" fillId="0" borderId="1" xfId="0" applyFont="1" applyBorder="1" applyAlignment="1">
      <alignment horizontal="right"/>
    </xf>
    <xf numFmtId="0" fontId="9" fillId="6" borderId="2" xfId="0" applyFont="1" applyFill="1" applyBorder="1" applyAlignment="1"/>
    <xf numFmtId="164" fontId="10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4" fontId="12" fillId="2" borderId="4" xfId="0" applyNumberFormat="1" applyFont="1" applyFill="1" applyBorder="1" applyAlignment="1"/>
    <xf numFmtId="4" fontId="12" fillId="2" borderId="13" xfId="0" applyNumberFormat="1" applyFont="1" applyFill="1" applyBorder="1" applyAlignment="1"/>
    <xf numFmtId="4" fontId="12" fillId="2" borderId="8" xfId="0" applyNumberFormat="1" applyFont="1" applyFill="1" applyBorder="1" applyAlignment="1"/>
    <xf numFmtId="0" fontId="12" fillId="0" borderId="7" xfId="0" applyFont="1" applyBorder="1" applyAlignment="1"/>
    <xf numFmtId="0" fontId="12" fillId="0" borderId="14" xfId="0" applyFont="1" applyBorder="1" applyAlignment="1"/>
    <xf numFmtId="164" fontId="12" fillId="0" borderId="9" xfId="0" applyNumberFormat="1" applyFont="1" applyBorder="1" applyAlignment="1"/>
    <xf numFmtId="0" fontId="12" fillId="0" borderId="15" xfId="0" applyFont="1" applyBorder="1" applyAlignment="1"/>
    <xf numFmtId="0" fontId="12" fillId="0" borderId="16" xfId="0" applyFont="1" applyBorder="1" applyAlignment="1"/>
    <xf numFmtId="164" fontId="12" fillId="0" borderId="17" xfId="0" applyNumberFormat="1" applyFont="1" applyBorder="1" applyAlignment="1"/>
    <xf numFmtId="0" fontId="15" fillId="0" borderId="7" xfId="0" applyFont="1" applyBorder="1" applyAlignment="1">
      <alignment wrapText="1"/>
    </xf>
    <xf numFmtId="0" fontId="16" fillId="7" borderId="12" xfId="0" applyFont="1" applyFill="1" applyBorder="1" applyAlignment="1">
      <alignment horizontal="right"/>
    </xf>
    <xf numFmtId="164" fontId="12" fillId="7" borderId="12" xfId="0" applyNumberFormat="1" applyFont="1" applyFill="1" applyBorder="1" applyAlignment="1"/>
    <xf numFmtId="0" fontId="12" fillId="0" borderId="1" xfId="0" applyFont="1" applyBorder="1" applyAlignment="1"/>
    <xf numFmtId="4" fontId="12" fillId="2" borderId="18" xfId="0" applyNumberFormat="1" applyFont="1" applyFill="1" applyBorder="1" applyAlignment="1"/>
    <xf numFmtId="4" fontId="12" fillId="2" borderId="19" xfId="0" applyNumberFormat="1" applyFont="1" applyFill="1" applyBorder="1" applyAlignment="1"/>
    <xf numFmtId="4" fontId="12" fillId="2" borderId="13" xfId="0" applyNumberFormat="1" applyFont="1" applyFill="1" applyBorder="1" applyAlignment="1"/>
    <xf numFmtId="0" fontId="12" fillId="0" borderId="15" xfId="0" applyFont="1" applyBorder="1" applyAlignment="1"/>
    <xf numFmtId="0" fontId="12" fillId="0" borderId="16" xfId="0" applyFont="1" applyBorder="1" applyAlignment="1"/>
    <xf numFmtId="164" fontId="12" fillId="5" borderId="17" xfId="0" applyNumberFormat="1" applyFont="1" applyFill="1" applyBorder="1" applyAlignment="1"/>
    <xf numFmtId="0" fontId="16" fillId="0" borderId="0" xfId="0" applyFont="1" applyAlignment="1"/>
    <xf numFmtId="0" fontId="16" fillId="5" borderId="20" xfId="0" applyFont="1" applyFill="1" applyBorder="1" applyAlignment="1">
      <alignment horizontal="right"/>
    </xf>
    <xf numFmtId="164" fontId="12" fillId="5" borderId="20" xfId="0" applyNumberFormat="1" applyFont="1" applyFill="1" applyBorder="1" applyAlignment="1"/>
    <xf numFmtId="4" fontId="12" fillId="2" borderId="21" xfId="0" applyNumberFormat="1" applyFont="1" applyFill="1" applyBorder="1" applyAlignment="1"/>
    <xf numFmtId="4" fontId="12" fillId="2" borderId="21" xfId="0" applyNumberFormat="1" applyFont="1" applyFill="1" applyBorder="1" applyAlignment="1"/>
    <xf numFmtId="0" fontId="12" fillId="0" borderId="22" xfId="0" applyFont="1" applyBorder="1" applyAlignment="1"/>
    <xf numFmtId="0" fontId="12" fillId="0" borderId="0" xfId="0" applyFont="1" applyAlignment="1">
      <alignment horizontal="left"/>
    </xf>
    <xf numFmtId="0" fontId="1" fillId="8" borderId="0" xfId="0" applyFont="1" applyFill="1" applyAlignment="1">
      <alignment horizontal="left" vertical="center"/>
    </xf>
    <xf numFmtId="0" fontId="0" fillId="9" borderId="0" xfId="0" applyFont="1" applyFill="1" applyAlignment="1">
      <alignment wrapText="1"/>
    </xf>
    <xf numFmtId="0" fontId="2" fillId="8" borderId="0" xfId="0" applyFont="1" applyFill="1" applyAlignment="1">
      <alignment horizontal="right" vertical="center"/>
    </xf>
  </cellXfs>
  <cellStyles count="1">
    <cellStyle name="Normal" xfId="0" builtinId="0"/>
  </cellStyles>
  <dxfs count="13"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J10" sqref="J10"/>
    </sheetView>
  </sheetViews>
  <sheetFormatPr defaultColWidth="17.28515625" defaultRowHeight="15.75" customHeight="1" x14ac:dyDescent="0.2"/>
  <cols>
    <col min="1" max="1" width="23.5703125" customWidth="1"/>
    <col min="2" max="4" width="11" customWidth="1"/>
    <col min="5" max="5" width="4.42578125" customWidth="1"/>
    <col min="6" max="6" width="26.42578125" customWidth="1"/>
    <col min="7" max="9" width="11" customWidth="1"/>
  </cols>
  <sheetData>
    <row r="1" spans="1:9" ht="22.5" customHeight="1" x14ac:dyDescent="0.2">
      <c r="A1" s="61" t="s">
        <v>0</v>
      </c>
      <c r="B1" s="62"/>
      <c r="C1" s="62"/>
      <c r="D1" s="62"/>
      <c r="E1" s="62"/>
      <c r="F1" s="62"/>
      <c r="G1" s="62"/>
      <c r="H1" s="63"/>
      <c r="I1" s="62"/>
    </row>
    <row r="2" spans="1:9" ht="15" customHeight="1" x14ac:dyDescent="0.35">
      <c r="A2" s="1"/>
      <c r="B2" s="2"/>
      <c r="C2" s="2"/>
      <c r="D2" s="2"/>
      <c r="E2" s="2"/>
      <c r="F2" s="2"/>
      <c r="G2" s="2"/>
      <c r="H2" s="3"/>
      <c r="I2" s="4"/>
    </row>
    <row r="3" spans="1:9" ht="15" x14ac:dyDescent="0.3">
      <c r="A3" s="5"/>
      <c r="B3" s="5"/>
      <c r="C3" s="5"/>
      <c r="D3" s="5"/>
      <c r="E3" s="6"/>
      <c r="F3" s="7"/>
      <c r="G3" s="7"/>
      <c r="H3" s="7"/>
      <c r="I3" s="7"/>
    </row>
    <row r="4" spans="1:9" ht="15" customHeight="1" x14ac:dyDescent="0.3">
      <c r="A4" s="8" t="s">
        <v>1</v>
      </c>
      <c r="B4" s="9" t="s">
        <v>2</v>
      </c>
      <c r="C4" s="10" t="s">
        <v>3</v>
      </c>
      <c r="D4" s="10" t="s">
        <v>4</v>
      </c>
      <c r="E4" s="11" t="s">
        <v>5</v>
      </c>
      <c r="F4" s="12" t="s">
        <v>6</v>
      </c>
      <c r="G4" s="13" t="s">
        <v>2</v>
      </c>
      <c r="H4" s="14" t="s">
        <v>3</v>
      </c>
      <c r="I4" s="14" t="s">
        <v>4</v>
      </c>
    </row>
    <row r="5" spans="1:9" ht="15" customHeight="1" x14ac:dyDescent="0.3">
      <c r="A5" s="15" t="s">
        <v>7</v>
      </c>
      <c r="B5" s="16">
        <v>5465</v>
      </c>
      <c r="C5" s="16">
        <v>5465</v>
      </c>
      <c r="D5" s="17">
        <f t="shared" ref="D5:D12" si="0">C5-B5</f>
        <v>0</v>
      </c>
      <c r="E5" s="2"/>
      <c r="F5" s="18" t="s">
        <v>8</v>
      </c>
      <c r="G5" s="19">
        <f t="shared" ref="G5:H5" si="1">B15</f>
        <v>5465</v>
      </c>
      <c r="H5" s="19">
        <f t="shared" si="1"/>
        <v>5465</v>
      </c>
      <c r="I5" s="19">
        <f>H5-G5</f>
        <v>0</v>
      </c>
    </row>
    <row r="6" spans="1:9" ht="15" customHeight="1" x14ac:dyDescent="0.3">
      <c r="A6" s="20" t="s">
        <v>9</v>
      </c>
      <c r="B6" s="21"/>
      <c r="C6" s="21"/>
      <c r="D6" s="22">
        <f t="shared" si="0"/>
        <v>0</v>
      </c>
      <c r="E6" s="2"/>
      <c r="F6" s="23" t="s">
        <v>10</v>
      </c>
      <c r="G6" s="24">
        <f t="shared" ref="G6:H6" si="2">B37+B46+B55+B61+G67+B67+G61+G52+G44+G28</f>
        <v>1485</v>
      </c>
      <c r="H6" s="24">
        <f t="shared" si="2"/>
        <v>7055</v>
      </c>
      <c r="I6" s="24">
        <f>G6-H6</f>
        <v>-5570</v>
      </c>
    </row>
    <row r="7" spans="1:9" ht="15" customHeight="1" x14ac:dyDescent="0.3">
      <c r="A7" s="20" t="s">
        <v>11</v>
      </c>
      <c r="B7" s="21"/>
      <c r="C7" s="21"/>
      <c r="D7" s="22">
        <f t="shared" si="0"/>
        <v>0</v>
      </c>
      <c r="E7" s="2"/>
      <c r="F7" s="25" t="s">
        <v>12</v>
      </c>
      <c r="G7" s="26">
        <f t="shared" ref="G7:H7" si="3">G5-G6</f>
        <v>3980</v>
      </c>
      <c r="H7" s="26">
        <f t="shared" si="3"/>
        <v>-1590</v>
      </c>
      <c r="I7" s="26">
        <f>H7-G7</f>
        <v>-5570</v>
      </c>
    </row>
    <row r="8" spans="1:9" ht="15" customHeight="1" x14ac:dyDescent="0.3">
      <c r="A8" s="20" t="s">
        <v>13</v>
      </c>
      <c r="B8" s="21"/>
      <c r="C8" s="21"/>
      <c r="D8" s="22">
        <f t="shared" si="0"/>
        <v>0</v>
      </c>
      <c r="E8" s="27"/>
      <c r="F8" s="28"/>
      <c r="G8" s="29"/>
      <c r="H8" s="29"/>
      <c r="I8" s="29"/>
    </row>
    <row r="9" spans="1:9" ht="15" customHeight="1" x14ac:dyDescent="0.3">
      <c r="A9" s="20" t="s">
        <v>14</v>
      </c>
      <c r="B9" s="21"/>
      <c r="C9" s="21"/>
      <c r="D9" s="22">
        <f t="shared" si="0"/>
        <v>0</v>
      </c>
      <c r="E9" s="27"/>
      <c r="F9" s="30"/>
      <c r="G9" s="31"/>
      <c r="H9" s="31"/>
      <c r="I9" s="31"/>
    </row>
    <row r="10" spans="1:9" ht="13.5" customHeight="1" x14ac:dyDescent="0.3">
      <c r="A10" s="20" t="s">
        <v>15</v>
      </c>
      <c r="B10" s="21"/>
      <c r="C10" s="21"/>
      <c r="D10" s="22">
        <f t="shared" si="0"/>
        <v>0</v>
      </c>
      <c r="E10" s="27"/>
      <c r="F10" s="32" t="s">
        <v>16</v>
      </c>
      <c r="G10" s="33" t="s">
        <v>2</v>
      </c>
      <c r="H10" s="34" t="s">
        <v>3</v>
      </c>
      <c r="I10" s="34" t="s">
        <v>4</v>
      </c>
    </row>
    <row r="11" spans="1:9" ht="14.25" x14ac:dyDescent="0.3">
      <c r="A11" s="20" t="s">
        <v>17</v>
      </c>
      <c r="B11" s="21"/>
      <c r="C11" s="21"/>
      <c r="D11" s="22">
        <f t="shared" si="0"/>
        <v>0</v>
      </c>
      <c r="E11" s="27"/>
      <c r="F11" s="15" t="s">
        <v>18</v>
      </c>
      <c r="G11" s="35"/>
      <c r="H11" s="16">
        <v>1000</v>
      </c>
      <c r="I11" s="17">
        <f t="shared" ref="I11:I12" si="4">G11-H11</f>
        <v>-1000</v>
      </c>
    </row>
    <row r="12" spans="1:9" ht="14.25" x14ac:dyDescent="0.3">
      <c r="A12" s="20" t="s">
        <v>17</v>
      </c>
      <c r="B12" s="36"/>
      <c r="C12" s="36"/>
      <c r="D12" s="22">
        <f t="shared" si="0"/>
        <v>0</v>
      </c>
      <c r="E12" s="27"/>
      <c r="F12" s="20" t="s">
        <v>19</v>
      </c>
      <c r="G12" s="21"/>
      <c r="H12" s="37">
        <v>50</v>
      </c>
      <c r="I12" s="22">
        <f t="shared" si="4"/>
        <v>-50</v>
      </c>
    </row>
    <row r="13" spans="1:9" ht="14.25" x14ac:dyDescent="0.3">
      <c r="A13" s="38"/>
      <c r="B13" s="39"/>
      <c r="C13" s="39"/>
      <c r="D13" s="40"/>
      <c r="E13" s="27"/>
      <c r="F13" s="20" t="s">
        <v>20</v>
      </c>
      <c r="G13" s="21"/>
      <c r="H13" s="37">
        <v>70</v>
      </c>
      <c r="I13" s="22"/>
    </row>
    <row r="14" spans="1:9" ht="14.25" x14ac:dyDescent="0.3">
      <c r="A14" s="41"/>
      <c r="B14" s="42"/>
      <c r="C14" s="42"/>
      <c r="D14" s="43"/>
      <c r="E14" s="27"/>
      <c r="F14" s="44" t="s">
        <v>21</v>
      </c>
      <c r="G14" s="21"/>
      <c r="H14" s="37">
        <v>100</v>
      </c>
      <c r="I14" s="22"/>
    </row>
    <row r="15" spans="1:9" ht="14.25" x14ac:dyDescent="0.3">
      <c r="A15" s="45" t="str">
        <f>"Total "&amp;A4</f>
        <v>Total INCOME</v>
      </c>
      <c r="B15" s="46">
        <f t="shared" ref="B15:C15" si="5">SUM(B5:B12)</f>
        <v>5465</v>
      </c>
      <c r="C15" s="46">
        <f t="shared" si="5"/>
        <v>5465</v>
      </c>
      <c r="D15" s="46">
        <f>C15-B15</f>
        <v>0</v>
      </c>
      <c r="E15" s="27"/>
      <c r="F15" s="44" t="s">
        <v>22</v>
      </c>
      <c r="G15" s="21"/>
      <c r="H15" s="37">
        <v>100</v>
      </c>
      <c r="I15" s="22">
        <f>G15-H15</f>
        <v>-100</v>
      </c>
    </row>
    <row r="16" spans="1:9" ht="14.25" x14ac:dyDescent="0.3">
      <c r="A16" s="27"/>
      <c r="B16" s="27"/>
      <c r="C16" s="27"/>
      <c r="D16" s="27"/>
      <c r="E16" s="27"/>
      <c r="F16" s="44" t="s">
        <v>23</v>
      </c>
      <c r="G16" s="21"/>
      <c r="H16" s="37">
        <v>300</v>
      </c>
      <c r="I16" s="22"/>
    </row>
    <row r="17" spans="1:9" ht="14.25" x14ac:dyDescent="0.3">
      <c r="A17" s="27"/>
      <c r="B17" s="27"/>
      <c r="C17" s="27"/>
      <c r="D17" s="27"/>
      <c r="E17" s="27"/>
      <c r="F17" s="44" t="s">
        <v>24</v>
      </c>
      <c r="G17" s="21"/>
      <c r="H17" s="37">
        <v>100</v>
      </c>
      <c r="I17" s="22"/>
    </row>
    <row r="18" spans="1:9" ht="14.25" x14ac:dyDescent="0.3">
      <c r="A18" s="27"/>
      <c r="B18" s="27"/>
      <c r="C18" s="27"/>
      <c r="D18" s="27"/>
      <c r="E18" s="27"/>
      <c r="F18" s="44" t="s">
        <v>25</v>
      </c>
      <c r="G18" s="21"/>
      <c r="H18" s="37">
        <v>200</v>
      </c>
      <c r="I18" s="22"/>
    </row>
    <row r="19" spans="1:9" ht="14.25" x14ac:dyDescent="0.3">
      <c r="A19" s="27"/>
      <c r="B19" s="27"/>
      <c r="C19" s="27"/>
      <c r="D19" s="27"/>
      <c r="E19" s="27"/>
      <c r="F19" s="20" t="s">
        <v>26</v>
      </c>
      <c r="G19" s="21"/>
      <c r="H19" s="37">
        <v>130</v>
      </c>
      <c r="I19" s="22"/>
    </row>
    <row r="20" spans="1:9" ht="14.25" x14ac:dyDescent="0.3">
      <c r="A20" s="47"/>
      <c r="B20" s="47"/>
      <c r="C20" s="47"/>
      <c r="D20" s="47"/>
      <c r="E20" s="27"/>
      <c r="F20" s="20" t="s">
        <v>27</v>
      </c>
      <c r="G20" s="21"/>
      <c r="H20" s="37">
        <v>300</v>
      </c>
      <c r="I20" s="22">
        <f t="shared" ref="I20:I22" si="6">G20-H20</f>
        <v>-300</v>
      </c>
    </row>
    <row r="21" spans="1:9" ht="13.5" customHeight="1" x14ac:dyDescent="0.3">
      <c r="A21" s="32" t="s">
        <v>28</v>
      </c>
      <c r="B21" s="33" t="s">
        <v>2</v>
      </c>
      <c r="C21" s="34" t="s">
        <v>3</v>
      </c>
      <c r="D21" s="34" t="s">
        <v>4</v>
      </c>
      <c r="E21" s="27"/>
      <c r="F21" s="20" t="s">
        <v>29</v>
      </c>
      <c r="G21" s="21"/>
      <c r="H21" s="37">
        <v>200</v>
      </c>
      <c r="I21" s="22">
        <f t="shared" si="6"/>
        <v>-200</v>
      </c>
    </row>
    <row r="22" spans="1:9" ht="14.25" x14ac:dyDescent="0.3">
      <c r="A22" s="15" t="s">
        <v>30</v>
      </c>
      <c r="B22" s="48">
        <v>850</v>
      </c>
      <c r="C22" s="48">
        <v>850</v>
      </c>
      <c r="D22" s="17">
        <f>B22-C22</f>
        <v>0</v>
      </c>
      <c r="E22" s="27"/>
      <c r="F22" s="20" t="s">
        <v>31</v>
      </c>
      <c r="G22" s="21"/>
      <c r="H22" s="37">
        <v>200</v>
      </c>
      <c r="I22" s="22">
        <f t="shared" si="6"/>
        <v>-200</v>
      </c>
    </row>
    <row r="23" spans="1:9" ht="14.25" x14ac:dyDescent="0.3">
      <c r="A23" s="38"/>
      <c r="B23" s="49"/>
      <c r="C23" s="49"/>
      <c r="D23" s="22"/>
      <c r="E23" s="27"/>
      <c r="F23" s="20" t="s">
        <v>32</v>
      </c>
      <c r="G23" s="21"/>
      <c r="H23" s="37">
        <v>400</v>
      </c>
      <c r="I23" s="22"/>
    </row>
    <row r="24" spans="1:9" ht="14.25" x14ac:dyDescent="0.3">
      <c r="A24" s="20" t="s">
        <v>33</v>
      </c>
      <c r="B24" s="21"/>
      <c r="C24" s="21"/>
      <c r="D24" s="22">
        <f t="shared" ref="D24:D26" si="7">B24-C24</f>
        <v>0</v>
      </c>
      <c r="E24" s="27"/>
      <c r="F24" s="20" t="s">
        <v>34</v>
      </c>
      <c r="G24" s="21"/>
      <c r="H24" s="37">
        <v>150</v>
      </c>
      <c r="I24" s="22">
        <f t="shared" ref="I24:I26" si="8">G24-H24</f>
        <v>-150</v>
      </c>
    </row>
    <row r="25" spans="1:9" ht="14.25" x14ac:dyDescent="0.3">
      <c r="A25" s="20" t="s">
        <v>35</v>
      </c>
      <c r="B25" s="21"/>
      <c r="C25" s="21"/>
      <c r="D25" s="22">
        <f t="shared" si="7"/>
        <v>0</v>
      </c>
      <c r="E25" s="27"/>
      <c r="F25" s="20" t="s">
        <v>36</v>
      </c>
      <c r="G25" s="21"/>
      <c r="H25" s="37">
        <v>500</v>
      </c>
      <c r="I25" s="22">
        <f t="shared" si="8"/>
        <v>-500</v>
      </c>
    </row>
    <row r="26" spans="1:9" ht="14.25" x14ac:dyDescent="0.3">
      <c r="A26" s="20" t="s">
        <v>37</v>
      </c>
      <c r="B26" s="21"/>
      <c r="C26" s="21"/>
      <c r="D26" s="22">
        <f t="shared" si="7"/>
        <v>0</v>
      </c>
      <c r="E26" s="27"/>
      <c r="F26" s="20" t="s">
        <v>38</v>
      </c>
      <c r="G26" s="36"/>
      <c r="H26" s="50">
        <v>100</v>
      </c>
      <c r="I26" s="22">
        <f t="shared" si="8"/>
        <v>-100</v>
      </c>
    </row>
    <row r="27" spans="1:9" ht="14.25" x14ac:dyDescent="0.3">
      <c r="A27" s="38"/>
      <c r="B27" s="21"/>
      <c r="C27" s="21"/>
      <c r="D27" s="22"/>
      <c r="E27" s="27"/>
      <c r="F27" s="51" t="s">
        <v>39</v>
      </c>
      <c r="G27" s="42"/>
      <c r="H27" s="52">
        <v>300</v>
      </c>
      <c r="I27" s="53"/>
    </row>
    <row r="28" spans="1:9" ht="14.25" x14ac:dyDescent="0.3">
      <c r="A28" s="20" t="s">
        <v>40</v>
      </c>
      <c r="B28" s="21"/>
      <c r="C28" s="21"/>
      <c r="D28" s="22">
        <f t="shared" ref="D28:D37" si="9">B28-C28</f>
        <v>0</v>
      </c>
      <c r="E28" s="54"/>
      <c r="F28" s="55" t="str">
        <f>"Total "&amp;F10</f>
        <v>Total DAILY LIVING</v>
      </c>
      <c r="G28" s="56">
        <f t="shared" ref="G28:H28" si="10">SUM(G11:G26)</f>
        <v>0</v>
      </c>
      <c r="H28" s="56">
        <f t="shared" si="10"/>
        <v>3900</v>
      </c>
      <c r="I28" s="56">
        <f>G28-H28</f>
        <v>-3900</v>
      </c>
    </row>
    <row r="29" spans="1:9" ht="13.5" customHeight="1" x14ac:dyDescent="0.3">
      <c r="A29" s="20" t="s">
        <v>41</v>
      </c>
      <c r="B29" s="37">
        <v>100</v>
      </c>
      <c r="C29" s="37">
        <v>100</v>
      </c>
      <c r="D29" s="22">
        <f t="shared" si="9"/>
        <v>0</v>
      </c>
      <c r="E29" s="27"/>
      <c r="F29" s="32" t="s">
        <v>42</v>
      </c>
      <c r="G29" s="33" t="s">
        <v>2</v>
      </c>
      <c r="H29" s="34" t="s">
        <v>3</v>
      </c>
      <c r="I29" s="34" t="s">
        <v>4</v>
      </c>
    </row>
    <row r="30" spans="1:9" ht="14.25" x14ac:dyDescent="0.3">
      <c r="A30" s="20" t="s">
        <v>43</v>
      </c>
      <c r="B30" s="21"/>
      <c r="C30" s="21"/>
      <c r="D30" s="22">
        <f t="shared" si="9"/>
        <v>0</v>
      </c>
      <c r="E30" s="27"/>
      <c r="F30" s="15" t="s">
        <v>44</v>
      </c>
      <c r="G30" s="35"/>
      <c r="H30" s="35"/>
      <c r="I30" s="17">
        <f t="shared" ref="I30:I44" si="11">G30-H30</f>
        <v>0</v>
      </c>
    </row>
    <row r="31" spans="1:9" ht="14.25" x14ac:dyDescent="0.3">
      <c r="A31" s="20" t="s">
        <v>45</v>
      </c>
      <c r="B31" s="21"/>
      <c r="C31" s="21"/>
      <c r="D31" s="22">
        <f t="shared" si="9"/>
        <v>0</v>
      </c>
      <c r="E31" s="27"/>
      <c r="F31" s="20" t="s">
        <v>46</v>
      </c>
      <c r="G31" s="21"/>
      <c r="H31" s="21"/>
      <c r="I31" s="22">
        <f t="shared" si="11"/>
        <v>0</v>
      </c>
    </row>
    <row r="32" spans="1:9" ht="14.25" x14ac:dyDescent="0.3">
      <c r="A32" s="20" t="s">
        <v>47</v>
      </c>
      <c r="B32" s="21"/>
      <c r="C32" s="21"/>
      <c r="D32" s="22">
        <f t="shared" si="9"/>
        <v>0</v>
      </c>
      <c r="E32" s="27"/>
      <c r="F32" s="20" t="s">
        <v>48</v>
      </c>
      <c r="G32" s="21"/>
      <c r="H32" s="37">
        <v>50</v>
      </c>
      <c r="I32" s="22">
        <f t="shared" si="11"/>
        <v>-50</v>
      </c>
    </row>
    <row r="33" spans="1:9" ht="14.25" x14ac:dyDescent="0.3">
      <c r="A33" s="20" t="s">
        <v>49</v>
      </c>
      <c r="B33" s="37">
        <v>0</v>
      </c>
      <c r="C33" s="21"/>
      <c r="D33" s="22">
        <f t="shared" si="9"/>
        <v>0</v>
      </c>
      <c r="E33" s="27"/>
      <c r="F33" s="20" t="s">
        <v>50</v>
      </c>
      <c r="G33" s="21"/>
      <c r="H33" s="21"/>
      <c r="I33" s="22">
        <f t="shared" si="11"/>
        <v>0</v>
      </c>
    </row>
    <row r="34" spans="1:9" ht="14.25" x14ac:dyDescent="0.3">
      <c r="A34" s="20" t="s">
        <v>51</v>
      </c>
      <c r="B34" s="21"/>
      <c r="C34" s="21"/>
      <c r="D34" s="22">
        <f t="shared" si="9"/>
        <v>0</v>
      </c>
      <c r="E34" s="27"/>
      <c r="F34" s="20" t="s">
        <v>52</v>
      </c>
      <c r="G34" s="21"/>
      <c r="H34" s="21"/>
      <c r="I34" s="22">
        <f t="shared" si="11"/>
        <v>0</v>
      </c>
    </row>
    <row r="35" spans="1:9" ht="14.25" x14ac:dyDescent="0.3">
      <c r="A35" s="20" t="s">
        <v>53</v>
      </c>
      <c r="B35" s="37">
        <v>0</v>
      </c>
      <c r="C35" s="37">
        <v>0</v>
      </c>
      <c r="D35" s="22">
        <f t="shared" si="9"/>
        <v>0</v>
      </c>
      <c r="E35" s="27"/>
      <c r="F35" s="20" t="s">
        <v>54</v>
      </c>
      <c r="G35" s="21"/>
      <c r="H35" s="21"/>
      <c r="I35" s="22">
        <f t="shared" si="11"/>
        <v>0</v>
      </c>
    </row>
    <row r="36" spans="1:9" ht="14.25" x14ac:dyDescent="0.3">
      <c r="A36" s="51" t="s">
        <v>17</v>
      </c>
      <c r="B36" s="57">
        <v>0</v>
      </c>
      <c r="C36" s="57">
        <v>0</v>
      </c>
      <c r="D36" s="53">
        <f t="shared" si="9"/>
        <v>0</v>
      </c>
      <c r="E36" s="27"/>
      <c r="F36" s="20" t="s">
        <v>55</v>
      </c>
      <c r="G36" s="21"/>
      <c r="H36" s="37">
        <v>50</v>
      </c>
      <c r="I36" s="22">
        <f t="shared" si="11"/>
        <v>-50</v>
      </c>
    </row>
    <row r="37" spans="1:9" ht="14.25" x14ac:dyDescent="0.3">
      <c r="A37" s="55" t="str">
        <f>"Total "&amp;A21</f>
        <v>Total HOME EXPENSES</v>
      </c>
      <c r="B37" s="56">
        <f t="shared" ref="B37:C37" si="12">SUM(B22:B36)</f>
        <v>950</v>
      </c>
      <c r="C37" s="56">
        <f t="shared" si="12"/>
        <v>950</v>
      </c>
      <c r="D37" s="56">
        <f t="shared" si="9"/>
        <v>0</v>
      </c>
      <c r="E37" s="27"/>
      <c r="F37" s="20" t="s">
        <v>56</v>
      </c>
      <c r="G37" s="21"/>
      <c r="H37" s="21"/>
      <c r="I37" s="22">
        <f t="shared" si="11"/>
        <v>0</v>
      </c>
    </row>
    <row r="38" spans="1:9" ht="13.5" customHeight="1" x14ac:dyDescent="0.3">
      <c r="A38" s="32" t="s">
        <v>57</v>
      </c>
      <c r="B38" s="33" t="s">
        <v>2</v>
      </c>
      <c r="C38" s="34" t="s">
        <v>3</v>
      </c>
      <c r="D38" s="34" t="s">
        <v>4</v>
      </c>
      <c r="E38" s="27"/>
      <c r="F38" s="20" t="s">
        <v>58</v>
      </c>
      <c r="G38" s="21"/>
      <c r="H38" s="21"/>
      <c r="I38" s="22">
        <f t="shared" si="11"/>
        <v>0</v>
      </c>
    </row>
    <row r="39" spans="1:9" ht="14.25" x14ac:dyDescent="0.3">
      <c r="A39" s="15" t="s">
        <v>59</v>
      </c>
      <c r="B39" s="16">
        <v>535</v>
      </c>
      <c r="C39" s="16">
        <v>225</v>
      </c>
      <c r="D39" s="17">
        <f t="shared" ref="D39:D46" si="13">B39-C39</f>
        <v>310</v>
      </c>
      <c r="E39" s="27"/>
      <c r="F39" s="20" t="s">
        <v>60</v>
      </c>
      <c r="G39" s="21"/>
      <c r="H39" s="21"/>
      <c r="I39" s="22">
        <f t="shared" si="11"/>
        <v>0</v>
      </c>
    </row>
    <row r="40" spans="1:9" ht="14.25" x14ac:dyDescent="0.3">
      <c r="A40" s="20" t="s">
        <v>61</v>
      </c>
      <c r="B40" s="21"/>
      <c r="C40" s="21"/>
      <c r="D40" s="22">
        <f t="shared" si="13"/>
        <v>0</v>
      </c>
      <c r="E40" s="27"/>
      <c r="F40" s="20" t="s">
        <v>62</v>
      </c>
      <c r="G40" s="21"/>
      <c r="H40" s="21"/>
      <c r="I40" s="22">
        <f t="shared" si="11"/>
        <v>0</v>
      </c>
    </row>
    <row r="41" spans="1:9" ht="14.25" x14ac:dyDescent="0.3">
      <c r="A41" s="20" t="s">
        <v>63</v>
      </c>
      <c r="B41" s="21"/>
      <c r="C41" s="37">
        <v>280</v>
      </c>
      <c r="D41" s="22">
        <f t="shared" si="13"/>
        <v>-280</v>
      </c>
      <c r="E41" s="27"/>
      <c r="F41" s="20" t="s">
        <v>64</v>
      </c>
      <c r="G41" s="21"/>
      <c r="H41" s="21"/>
      <c r="I41" s="22">
        <f t="shared" si="11"/>
        <v>0</v>
      </c>
    </row>
    <row r="42" spans="1:9" ht="14.25" x14ac:dyDescent="0.3">
      <c r="A42" s="20" t="s">
        <v>65</v>
      </c>
      <c r="B42" s="21"/>
      <c r="C42" s="21"/>
      <c r="D42" s="22">
        <f t="shared" si="13"/>
        <v>0</v>
      </c>
      <c r="E42" s="27"/>
      <c r="F42" s="20" t="s">
        <v>66</v>
      </c>
      <c r="G42" s="21"/>
      <c r="H42" s="37">
        <v>300</v>
      </c>
      <c r="I42" s="22">
        <f t="shared" si="11"/>
        <v>-300</v>
      </c>
    </row>
    <row r="43" spans="1:9" ht="14.25" x14ac:dyDescent="0.3">
      <c r="A43" s="20" t="s">
        <v>67</v>
      </c>
      <c r="B43" s="21"/>
      <c r="C43" s="21"/>
      <c r="D43" s="22">
        <f t="shared" si="13"/>
        <v>0</v>
      </c>
      <c r="E43" s="27"/>
      <c r="F43" s="51" t="s">
        <v>17</v>
      </c>
      <c r="G43" s="58"/>
      <c r="H43" s="58"/>
      <c r="I43" s="53">
        <f t="shared" si="11"/>
        <v>0</v>
      </c>
    </row>
    <row r="44" spans="1:9" ht="14.25" x14ac:dyDescent="0.3">
      <c r="A44" s="20" t="s">
        <v>68</v>
      </c>
      <c r="B44" s="21"/>
      <c r="C44" s="21"/>
      <c r="D44" s="22">
        <f t="shared" si="13"/>
        <v>0</v>
      </c>
      <c r="E44" s="27"/>
      <c r="F44" s="55" t="str">
        <f>"Total "&amp;F29</f>
        <v>Total ENTERTAINMENT</v>
      </c>
      <c r="G44" s="56">
        <f t="shared" ref="G44:H44" si="14">SUM(G30:G43)</f>
        <v>0</v>
      </c>
      <c r="H44" s="56">
        <f t="shared" si="14"/>
        <v>400</v>
      </c>
      <c r="I44" s="56">
        <f t="shared" si="11"/>
        <v>-400</v>
      </c>
    </row>
    <row r="45" spans="1:9" ht="13.5" customHeight="1" x14ac:dyDescent="0.3">
      <c r="A45" s="51" t="s">
        <v>27</v>
      </c>
      <c r="B45" s="58"/>
      <c r="C45" s="57">
        <v>200</v>
      </c>
      <c r="D45" s="53">
        <f t="shared" si="13"/>
        <v>-200</v>
      </c>
      <c r="E45" s="27"/>
      <c r="F45" s="32" t="s">
        <v>69</v>
      </c>
      <c r="G45" s="33" t="s">
        <v>2</v>
      </c>
      <c r="H45" s="34" t="s">
        <v>3</v>
      </c>
      <c r="I45" s="34" t="s">
        <v>4</v>
      </c>
    </row>
    <row r="46" spans="1:9" ht="14.25" x14ac:dyDescent="0.3">
      <c r="A46" s="55" t="str">
        <f>"Total "&amp;A38</f>
        <v>Total TRANSPORTATION</v>
      </c>
      <c r="B46" s="56">
        <f t="shared" ref="B46:C46" si="15">SUM(B39:B45)</f>
        <v>535</v>
      </c>
      <c r="C46" s="56">
        <f t="shared" si="15"/>
        <v>705</v>
      </c>
      <c r="D46" s="56">
        <f t="shared" si="13"/>
        <v>-170</v>
      </c>
      <c r="E46" s="27"/>
      <c r="F46" s="15" t="s">
        <v>70</v>
      </c>
      <c r="G46" s="35"/>
      <c r="H46" s="16">
        <v>500</v>
      </c>
      <c r="I46" s="17">
        <f t="shared" ref="I46:I52" si="16">G46-H46</f>
        <v>-500</v>
      </c>
    </row>
    <row r="47" spans="1:9" ht="13.5" customHeight="1" x14ac:dyDescent="0.3">
      <c r="A47" s="32" t="s">
        <v>71</v>
      </c>
      <c r="B47" s="33" t="s">
        <v>2</v>
      </c>
      <c r="C47" s="34" t="s">
        <v>3</v>
      </c>
      <c r="D47" s="34" t="s">
        <v>4</v>
      </c>
      <c r="E47" s="27"/>
      <c r="F47" s="20" t="s">
        <v>72</v>
      </c>
      <c r="G47" s="21"/>
      <c r="H47" s="21"/>
      <c r="I47" s="22">
        <f t="shared" si="16"/>
        <v>0</v>
      </c>
    </row>
    <row r="48" spans="1:9" ht="14.25" x14ac:dyDescent="0.3">
      <c r="A48" s="15" t="s">
        <v>73</v>
      </c>
      <c r="B48" s="35"/>
      <c r="C48" s="35"/>
      <c r="D48" s="17">
        <f t="shared" ref="D48:D55" si="17">B48-C48</f>
        <v>0</v>
      </c>
      <c r="E48" s="27"/>
      <c r="F48" s="20" t="s">
        <v>74</v>
      </c>
      <c r="G48" s="21"/>
      <c r="H48" s="21"/>
      <c r="I48" s="22">
        <f t="shared" si="16"/>
        <v>0</v>
      </c>
    </row>
    <row r="49" spans="1:9" ht="14.25" x14ac:dyDescent="0.3">
      <c r="A49" s="20" t="s">
        <v>75</v>
      </c>
      <c r="B49" s="21"/>
      <c r="C49" s="37">
        <v>60</v>
      </c>
      <c r="D49" s="22">
        <f t="shared" si="17"/>
        <v>-60</v>
      </c>
      <c r="E49" s="27"/>
      <c r="F49" s="20" t="s">
        <v>76</v>
      </c>
      <c r="G49" s="21"/>
      <c r="H49" s="21"/>
      <c r="I49" s="22">
        <f t="shared" si="16"/>
        <v>0</v>
      </c>
    </row>
    <row r="50" spans="1:9" ht="14.25" x14ac:dyDescent="0.3">
      <c r="A50" s="20" t="s">
        <v>77</v>
      </c>
      <c r="B50" s="21"/>
      <c r="C50" s="21"/>
      <c r="D50" s="22">
        <f t="shared" si="17"/>
        <v>0</v>
      </c>
      <c r="E50" s="27"/>
      <c r="F50" s="20" t="s">
        <v>78</v>
      </c>
      <c r="G50" s="21"/>
      <c r="H50" s="21"/>
      <c r="I50" s="22">
        <f t="shared" si="16"/>
        <v>0</v>
      </c>
    </row>
    <row r="51" spans="1:9" ht="14.25" x14ac:dyDescent="0.3">
      <c r="A51" s="20" t="s">
        <v>79</v>
      </c>
      <c r="B51" s="21"/>
      <c r="C51" s="21"/>
      <c r="D51" s="22">
        <f t="shared" si="17"/>
        <v>0</v>
      </c>
      <c r="E51" s="27"/>
      <c r="F51" s="51" t="s">
        <v>17</v>
      </c>
      <c r="G51" s="58"/>
      <c r="H51" s="58"/>
      <c r="I51" s="53">
        <f t="shared" si="16"/>
        <v>0</v>
      </c>
    </row>
    <row r="52" spans="1:9" ht="14.25" x14ac:dyDescent="0.3">
      <c r="A52" s="20" t="s">
        <v>80</v>
      </c>
      <c r="B52" s="21"/>
      <c r="C52" s="21"/>
      <c r="D52" s="22">
        <f t="shared" si="17"/>
        <v>0</v>
      </c>
      <c r="E52" s="27"/>
      <c r="F52" s="55" t="str">
        <f>"Total "&amp;F45</f>
        <v>Total SAVINGS</v>
      </c>
      <c r="G52" s="56">
        <f t="shared" ref="G52:H52" si="18">SUM(G46:G51)</f>
        <v>0</v>
      </c>
      <c r="H52" s="56">
        <f t="shared" si="18"/>
        <v>500</v>
      </c>
      <c r="I52" s="56">
        <f t="shared" si="16"/>
        <v>-500</v>
      </c>
    </row>
    <row r="53" spans="1:9" ht="13.5" customHeight="1" x14ac:dyDescent="0.3">
      <c r="A53" s="20" t="s">
        <v>81</v>
      </c>
      <c r="B53" s="21"/>
      <c r="C53" s="21"/>
      <c r="D53" s="22">
        <f t="shared" si="17"/>
        <v>0</v>
      </c>
      <c r="E53" s="27"/>
      <c r="F53" s="32" t="s">
        <v>82</v>
      </c>
      <c r="G53" s="33" t="s">
        <v>2</v>
      </c>
      <c r="H53" s="34" t="s">
        <v>3</v>
      </c>
      <c r="I53" s="34" t="s">
        <v>4</v>
      </c>
    </row>
    <row r="54" spans="1:9" ht="14.25" x14ac:dyDescent="0.3">
      <c r="A54" s="51" t="s">
        <v>17</v>
      </c>
      <c r="B54" s="58"/>
      <c r="C54" s="58"/>
      <c r="D54" s="53">
        <f t="shared" si="17"/>
        <v>0</v>
      </c>
      <c r="E54" s="27"/>
      <c r="F54" s="15" t="s">
        <v>83</v>
      </c>
      <c r="G54" s="35"/>
      <c r="H54" s="16">
        <v>140</v>
      </c>
      <c r="I54" s="17">
        <f t="shared" ref="I54:I61" si="19">G54-H54</f>
        <v>-140</v>
      </c>
    </row>
    <row r="55" spans="1:9" ht="14.25" x14ac:dyDescent="0.3">
      <c r="A55" s="55" t="str">
        <f>"Total "&amp;A47</f>
        <v>Total HEALTH</v>
      </c>
      <c r="B55" s="56">
        <f t="shared" ref="B55:C55" si="20">SUM(B48:B54)</f>
        <v>0</v>
      </c>
      <c r="C55" s="56">
        <f t="shared" si="20"/>
        <v>60</v>
      </c>
      <c r="D55" s="56">
        <f t="shared" si="17"/>
        <v>-60</v>
      </c>
      <c r="E55" s="27"/>
      <c r="F55" s="20" t="s">
        <v>84</v>
      </c>
      <c r="G55" s="21"/>
      <c r="H55" s="21"/>
      <c r="I55" s="22">
        <f t="shared" si="19"/>
        <v>0</v>
      </c>
    </row>
    <row r="56" spans="1:9" ht="13.5" customHeight="1" x14ac:dyDescent="0.3">
      <c r="A56" s="32" t="s">
        <v>85</v>
      </c>
      <c r="B56" s="33" t="s">
        <v>2</v>
      </c>
      <c r="C56" s="34" t="s">
        <v>3</v>
      </c>
      <c r="D56" s="34" t="s">
        <v>4</v>
      </c>
      <c r="E56" s="27"/>
      <c r="F56" s="20" t="s">
        <v>86</v>
      </c>
      <c r="G56" s="21"/>
      <c r="H56" s="21"/>
      <c r="I56" s="22">
        <f t="shared" si="19"/>
        <v>0</v>
      </c>
    </row>
    <row r="57" spans="1:9" ht="14.25" x14ac:dyDescent="0.3">
      <c r="A57" s="15" t="s">
        <v>87</v>
      </c>
      <c r="B57" s="35"/>
      <c r="C57" s="35"/>
      <c r="D57" s="17">
        <f t="shared" ref="D57:D61" si="21">B57-C57</f>
        <v>0</v>
      </c>
      <c r="E57" s="27"/>
      <c r="F57" s="20" t="s">
        <v>88</v>
      </c>
      <c r="G57" s="21"/>
      <c r="H57" s="37">
        <v>400</v>
      </c>
      <c r="I57" s="22">
        <f t="shared" si="19"/>
        <v>-400</v>
      </c>
    </row>
    <row r="58" spans="1:9" ht="14.25" x14ac:dyDescent="0.3">
      <c r="A58" s="20" t="s">
        <v>89</v>
      </c>
      <c r="B58" s="21"/>
      <c r="C58" s="21"/>
      <c r="D58" s="22">
        <f t="shared" si="21"/>
        <v>0</v>
      </c>
      <c r="E58" s="27"/>
      <c r="F58" s="20" t="s">
        <v>90</v>
      </c>
      <c r="G58" s="21"/>
      <c r="H58" s="21"/>
      <c r="I58" s="22">
        <f t="shared" si="19"/>
        <v>0</v>
      </c>
    </row>
    <row r="59" spans="1:9" ht="14.25" x14ac:dyDescent="0.3">
      <c r="A59" s="20" t="s">
        <v>91</v>
      </c>
      <c r="B59" s="21"/>
      <c r="C59" s="21"/>
      <c r="D59" s="22">
        <f t="shared" si="21"/>
        <v>0</v>
      </c>
      <c r="E59" s="27"/>
      <c r="F59" s="20" t="s">
        <v>92</v>
      </c>
      <c r="G59" s="21"/>
      <c r="H59" s="21"/>
      <c r="I59" s="22">
        <f t="shared" si="19"/>
        <v>0</v>
      </c>
    </row>
    <row r="60" spans="1:9" ht="14.25" x14ac:dyDescent="0.3">
      <c r="A60" s="51" t="s">
        <v>17</v>
      </c>
      <c r="B60" s="58"/>
      <c r="C60" s="58"/>
      <c r="D60" s="53">
        <f t="shared" si="21"/>
        <v>0</v>
      </c>
      <c r="E60" s="27"/>
      <c r="F60" s="51" t="s">
        <v>17</v>
      </c>
      <c r="G60" s="58"/>
      <c r="H60" s="58"/>
      <c r="I60" s="53">
        <f t="shared" si="19"/>
        <v>0</v>
      </c>
    </row>
    <row r="61" spans="1:9" ht="14.25" x14ac:dyDescent="0.3">
      <c r="A61" s="55" t="str">
        <f>"Total "&amp;A56</f>
        <v>Total CHARITY/GIFTS</v>
      </c>
      <c r="B61" s="56">
        <f t="shared" ref="B61:C61" si="22">SUM(B57:B60)</f>
        <v>0</v>
      </c>
      <c r="C61" s="56">
        <f t="shared" si="22"/>
        <v>0</v>
      </c>
      <c r="D61" s="56">
        <f t="shared" si="21"/>
        <v>0</v>
      </c>
      <c r="E61" s="27"/>
      <c r="F61" s="55" t="str">
        <f>"Total "&amp;F53</f>
        <v>Total OBLIGATIONS</v>
      </c>
      <c r="G61" s="56">
        <f t="shared" ref="G61:H61" si="23">SUM(G54:G60)</f>
        <v>0</v>
      </c>
      <c r="H61" s="56">
        <f t="shared" si="23"/>
        <v>540</v>
      </c>
      <c r="I61" s="56">
        <f t="shared" si="19"/>
        <v>-540</v>
      </c>
    </row>
    <row r="62" spans="1:9" ht="13.5" customHeight="1" x14ac:dyDescent="0.3">
      <c r="A62" s="32" t="s">
        <v>93</v>
      </c>
      <c r="B62" s="33" t="s">
        <v>2</v>
      </c>
      <c r="C62" s="34" t="s">
        <v>3</v>
      </c>
      <c r="D62" s="34" t="s">
        <v>4</v>
      </c>
      <c r="E62" s="27"/>
      <c r="F62" s="32" t="s">
        <v>94</v>
      </c>
      <c r="G62" s="33" t="s">
        <v>2</v>
      </c>
      <c r="H62" s="34" t="s">
        <v>3</v>
      </c>
      <c r="I62" s="34" t="s">
        <v>4</v>
      </c>
    </row>
    <row r="63" spans="1:9" ht="14.25" x14ac:dyDescent="0.3">
      <c r="A63" s="15" t="s">
        <v>95</v>
      </c>
      <c r="B63" s="35"/>
      <c r="C63" s="35"/>
      <c r="D63" s="17">
        <f t="shared" ref="D63:D67" si="24">B63-C63</f>
        <v>0</v>
      </c>
      <c r="E63" s="27"/>
      <c r="F63" s="15" t="s">
        <v>96</v>
      </c>
      <c r="G63" s="35"/>
      <c r="H63" s="35"/>
      <c r="I63" s="17">
        <f t="shared" ref="I63:I67" si="25">G63-H63</f>
        <v>0</v>
      </c>
    </row>
    <row r="64" spans="1:9" ht="14.25" x14ac:dyDescent="0.3">
      <c r="A64" s="20" t="s">
        <v>97</v>
      </c>
      <c r="B64" s="21"/>
      <c r="C64" s="21"/>
      <c r="D64" s="22">
        <f t="shared" si="24"/>
        <v>0</v>
      </c>
      <c r="E64" s="27"/>
      <c r="F64" s="20" t="s">
        <v>98</v>
      </c>
      <c r="G64" s="21"/>
      <c r="H64" s="21"/>
      <c r="I64" s="22">
        <f t="shared" si="25"/>
        <v>0</v>
      </c>
    </row>
    <row r="65" spans="1:9" ht="14.25" x14ac:dyDescent="0.3">
      <c r="A65" s="20" t="s">
        <v>99</v>
      </c>
      <c r="B65" s="21"/>
      <c r="C65" s="21"/>
      <c r="D65" s="22">
        <f t="shared" si="24"/>
        <v>0</v>
      </c>
      <c r="E65" s="27"/>
      <c r="F65" s="20" t="s">
        <v>17</v>
      </c>
      <c r="G65" s="21"/>
      <c r="H65" s="21"/>
      <c r="I65" s="22">
        <f t="shared" si="25"/>
        <v>0</v>
      </c>
    </row>
    <row r="66" spans="1:9" ht="14.25" x14ac:dyDescent="0.3">
      <c r="A66" s="51" t="s">
        <v>17</v>
      </c>
      <c r="B66" s="58"/>
      <c r="C66" s="58"/>
      <c r="D66" s="53">
        <f t="shared" si="24"/>
        <v>0</v>
      </c>
      <c r="E66" s="27"/>
      <c r="F66" s="51" t="s">
        <v>17</v>
      </c>
      <c r="G66" s="58"/>
      <c r="H66" s="58"/>
      <c r="I66" s="53">
        <f t="shared" si="25"/>
        <v>0</v>
      </c>
    </row>
    <row r="67" spans="1:9" ht="14.25" x14ac:dyDescent="0.3">
      <c r="A67" s="55" t="str">
        <f>"Total "&amp;A62</f>
        <v>Total SUBSCRIPTIONS</v>
      </c>
      <c r="B67" s="56">
        <f t="shared" ref="B67:C67" si="26">SUM(B63:B66)</f>
        <v>0</v>
      </c>
      <c r="C67" s="56">
        <f t="shared" si="26"/>
        <v>0</v>
      </c>
      <c r="D67" s="56">
        <f t="shared" si="24"/>
        <v>0</v>
      </c>
      <c r="E67" s="27"/>
      <c r="F67" s="55" t="str">
        <f>"Total "&amp;F62</f>
        <v>Total MISCELLANEOUS</v>
      </c>
      <c r="G67" s="56">
        <f t="shared" ref="G67:H67" si="27">SUM(G63:G66)</f>
        <v>0</v>
      </c>
      <c r="H67" s="56">
        <f t="shared" si="27"/>
        <v>0</v>
      </c>
      <c r="I67" s="56">
        <f t="shared" si="25"/>
        <v>0</v>
      </c>
    </row>
    <row r="68" spans="1:9" ht="14.25" x14ac:dyDescent="0.3">
      <c r="A68" s="59"/>
      <c r="B68" s="59"/>
      <c r="C68" s="59"/>
      <c r="D68" s="59"/>
      <c r="E68" s="60"/>
      <c r="F68" s="59"/>
      <c r="G68" s="59"/>
      <c r="H68" s="59"/>
      <c r="I68" s="59"/>
    </row>
    <row r="69" spans="1:9" ht="14.25" x14ac:dyDescent="0.3">
      <c r="A69" s="27"/>
      <c r="B69" s="27"/>
      <c r="C69" s="27"/>
      <c r="D69" s="27"/>
      <c r="E69" s="60"/>
      <c r="F69" s="27"/>
      <c r="G69" s="27"/>
      <c r="H69" s="27"/>
      <c r="I69" s="27"/>
    </row>
    <row r="70" spans="1:9" ht="14.25" x14ac:dyDescent="0.3">
      <c r="A70" s="27"/>
      <c r="B70" s="27"/>
      <c r="C70" s="27"/>
      <c r="D70" s="27"/>
      <c r="E70" s="60"/>
      <c r="F70" s="27"/>
      <c r="G70" s="27"/>
      <c r="H70" s="27"/>
      <c r="I70" s="27"/>
    </row>
  </sheetData>
  <mergeCells count="2">
    <mergeCell ref="A1:G1"/>
    <mergeCell ref="H1:I1"/>
  </mergeCells>
  <conditionalFormatting sqref="D5:D15">
    <cfRule type="cellIs" dxfId="12" priority="1" operator="lessThan">
      <formula>0</formula>
    </cfRule>
  </conditionalFormatting>
  <conditionalFormatting sqref="D22:D37">
    <cfRule type="cellIs" dxfId="11" priority="2" operator="lessThan">
      <formula>0</formula>
    </cfRule>
  </conditionalFormatting>
  <conditionalFormatting sqref="D39:D46">
    <cfRule type="cellIs" dxfId="10" priority="3" operator="lessThan">
      <formula>0</formula>
    </cfRule>
  </conditionalFormatting>
  <conditionalFormatting sqref="D48:D55">
    <cfRule type="cellIs" dxfId="9" priority="4" operator="lessThan">
      <formula>0</formula>
    </cfRule>
  </conditionalFormatting>
  <conditionalFormatting sqref="D57:D61">
    <cfRule type="cellIs" dxfId="8" priority="5" operator="lessThan">
      <formula>0</formula>
    </cfRule>
  </conditionalFormatting>
  <conditionalFormatting sqref="D63:D67">
    <cfRule type="cellIs" dxfId="7" priority="6" operator="lessThan">
      <formula>0</formula>
    </cfRule>
  </conditionalFormatting>
  <conditionalFormatting sqref="G7:H7">
    <cfRule type="cellIs" dxfId="6" priority="7" operator="lessThan">
      <formula>0</formula>
    </cfRule>
  </conditionalFormatting>
  <conditionalFormatting sqref="I5:I7">
    <cfRule type="cellIs" dxfId="5" priority="8" operator="lessThan">
      <formula>0</formula>
    </cfRule>
  </conditionalFormatting>
  <conditionalFormatting sqref="I11:I28">
    <cfRule type="cellIs" dxfId="4" priority="9" operator="lessThan">
      <formula>0</formula>
    </cfRule>
  </conditionalFormatting>
  <conditionalFormatting sqref="I30:I44">
    <cfRule type="cellIs" dxfId="3" priority="10" operator="lessThan">
      <formula>0</formula>
    </cfRule>
  </conditionalFormatting>
  <conditionalFormatting sqref="I46:I52">
    <cfRule type="cellIs" dxfId="2" priority="11" operator="lessThan">
      <formula>0</formula>
    </cfRule>
  </conditionalFormatting>
  <conditionalFormatting sqref="I54:I61">
    <cfRule type="cellIs" dxfId="1" priority="12" operator="lessThan">
      <formula>0</formula>
    </cfRule>
  </conditionalFormatting>
  <conditionalFormatting sqref="I63:I67">
    <cfRule type="cellIs" dxfId="0" priority="13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Sheet2</vt:lpstr>
      <vt:lpstr>valuevx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2016-04-23T07:41:34Z</dcterms:created>
  <dcterms:modified xsi:type="dcterms:W3CDTF">2016-05-02T00:22:33Z</dcterms:modified>
</cp:coreProperties>
</file>