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2.xml" ContentType="application/vnd.openxmlformats-officedocument.spreadsheetml.comments+xml"/>
  <Override PartName="/xl/charts/chart2.xml" ContentType="application/vnd.openxmlformats-officedocument.drawingml.chart+xml"/>
  <Override PartName="/xl/charts/chart1.xml" ContentType="application/vnd.openxmlformats-officedocument.drawingml.chart+xml"/>
  <Override PartName="/xl/drawings/vmlDrawing2.vml" ContentType="application/vnd.openxmlformats-officedocument.vmlDrawing"/>
  <Override PartName="/xl/drawings/drawing2.xml" ContentType="application/vnd.openxmlformats-officedocument.drawing+xml"/>
  <Override PartName="/xl/drawings/_rels/drawing2.xml.rels" ContentType="application/vnd.openxmlformats-package.relationships+xml"/>
  <Override PartName="/xl/drawings/_rels/drawing1.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comments1.xml" ContentType="application/vnd.openxmlformats-officedocument.spreadsheetml.comments+xml"/>
  <Override PartName="/xl/sharedStrings.xml" ContentType="application/vnd.openxmlformats-officedocument.spreadsheetml.sharedStrings+xml"/>
  <Override PartName="/xl/worksheets/_rels/sheet2.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media/image1.png" ContentType="image/png"/>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Budget" sheetId="1" state="visible" r:id="rId2"/>
    <sheet name="Simple" sheetId="2" state="hidden" r:id="rId3"/>
  </sheets>
  <definedNames>
    <definedName function="false" hidden="false" localSheetId="0" name="_xlnm.Print_Area" vbProcedure="false">Budget!$B$2:$AE$211</definedName>
    <definedName function="false" hidden="false" localSheetId="1" name="_xlnm.Print_Area" vbProcedure="false">Simple!$A$1:$AD$71</definedName>
    <definedName function="false" hidden="false" name="valuevx" vbProcedure="false">42.314159</definedName>
    <definedName function="false" hidden="false" localSheetId="0" name="_xlnm.Print_Area" vbProcedure="false">Budget!$B$2:$AE$211</definedName>
    <definedName function="false" hidden="false" localSheetId="0" name="_xlnm.Print_Titles" vbProcedure="false">budget!#ref!</definedName>
    <definedName function="false" hidden="false" localSheetId="1" name="_xlnm.Print_Area" vbProcedure="false">Simple!$A$1:$AD$71</definedName>
    <definedName function="false" hidden="false" localSheetId="1" name="_xlnm.Print_Titles" vbProcedure="false">simple!#ref!</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15" authorId="0">
      <text>
        <r>
          <rPr>
            <b val="true"/>
            <sz val="8"/>
            <color rgb="FF000000"/>
            <rFont val="Tahoma"/>
            <family val="2"/>
            <charset val="1"/>
          </rPr>
          <t xml:space="preserve">Adjustment to Savings:
</t>
        </r>
        <r>
          <rPr>
            <sz val="8"/>
            <color rgb="FF000000"/>
            <rFont val="Tahoma"/>
            <family val="2"/>
            <charset val="1"/>
          </rPr>
          <t xml:space="preserve">This spreadsheet does not track changes that occur within your savings accounts such as interest earned, payments made directly from savings, or gains/losses in investments. If you want your Savings Balance to be more accurate, you can enter adjustments here.
If you are transferring money from your savings account to your spending accounts, enter the transfer in the "Transfer From Savings" category in the INCOME table.</t>
        </r>
      </text>
    </comment>
    <comment ref="B38" authorId="0">
      <text>
        <r>
          <rPr>
            <b val="true"/>
            <sz val="8"/>
            <color rgb="FF000000"/>
            <rFont val="Tahoma"/>
            <family val="2"/>
            <charset val="1"/>
          </rPr>
          <t xml:space="preserve">Transfer from Savings:
</t>
        </r>
        <r>
          <rPr>
            <sz val="8"/>
            <color rgb="FF000000"/>
            <rFont val="Tahoma"/>
            <family val="2"/>
            <charset val="1"/>
          </rPr>
          <t xml:space="preserve">This budget spreadsheet treats transfers to savings as an expense (money flowing out of your spending accounts), so transfers from savings back into your spending accounts are treated as income.</t>
        </r>
      </text>
    </comment>
  </commentList>
</comments>
</file>

<file path=xl/comments2.xml><?xml version="1.0" encoding="utf-8"?>
<comments xmlns="http://schemas.openxmlformats.org/spreadsheetml/2006/main" xmlns:xdr="http://schemas.openxmlformats.org/drawingml/2006/spreadsheetDrawing">
  <authors>
    <author/>
  </authors>
  <commentList>
    <comment ref="A20" authorId="0">
      <text>
        <r>
          <rPr>
            <b val="true"/>
            <sz val="8"/>
            <color rgb="FF000000"/>
            <rFont val="Tahoma"/>
            <family val="2"/>
            <charset val="1"/>
          </rPr>
          <t xml:space="preserve">Transfer from Savings:
</t>
        </r>
        <r>
          <rPr>
            <sz val="8"/>
            <color rgb="FF000000"/>
            <rFont val="Tahoma"/>
            <family val="2"/>
            <charset val="1"/>
          </rPr>
          <t xml:space="preserve">This budget spreadsheet treats transfers to savings as an expense (money flowing out of your spending accounts), so transfers from savings back into your spending accounts are listed under the Income category.</t>
        </r>
      </text>
    </comment>
    <comment ref="AC2" authorId="0">
      <text>
        <r>
          <rPr>
            <b val="true"/>
            <u val="single"/>
            <sz val="8"/>
            <color rgb="FF000000"/>
            <rFont val="Tahoma"/>
            <family val="2"/>
            <charset val="1"/>
          </rPr>
          <t xml:space="preserve">Limited Use Policy
</t>
        </r>
        <r>
          <rPr>
            <sz val="8"/>
            <color rgb="FF000000"/>
            <rFont val="Tahoma"/>
            <family val="2"/>
            <charset val="1"/>
          </rPr>
          <t xml:space="preserve">You may make archival copies and customize this template (the "Software") for </t>
        </r>
        <r>
          <rPr>
            <b val="true"/>
            <sz val="8"/>
            <color rgb="FF000000"/>
            <rFont val="Tahoma"/>
            <family val="2"/>
            <charset val="1"/>
          </rPr>
          <t xml:space="preserve">personal and noncommercial use only</t>
        </r>
        <r>
          <rPr>
            <sz val="8"/>
            <color rgb="FF000000"/>
            <rFont val="Tahoma"/>
            <family val="2"/>
            <charset val="1"/>
          </rPr>
          <t xml:space="preserve">.  This Software or any document including or derived from this Software </t>
        </r>
        <r>
          <rPr>
            <b val="true"/>
            <sz val="8"/>
            <color rgb="FFFF0000"/>
            <rFont val="Tahoma"/>
            <family val="2"/>
            <charset val="1"/>
          </rPr>
          <t xml:space="preserve">may NOT be sold, distributed, published to an online gallery, or placed on a public server such as the internet</t>
        </r>
        <r>
          <rPr>
            <sz val="8"/>
            <color rgb="FF000000"/>
            <rFont val="Tahoma"/>
            <family val="2"/>
            <charset val="1"/>
          </rPr>
          <t xml:space="preserve"> without the express written permission of Vertex42 LLC.
</t>
        </r>
        <r>
          <rPr>
            <b val="true"/>
            <sz val="8"/>
            <color rgb="FF000000"/>
            <rFont val="Tahoma"/>
            <family val="2"/>
            <charset val="1"/>
          </rPr>
          <t xml:space="preserve">You may not remove or alter any logo, trademark, copyright, disclaimer, brand, hyperlink, terms of use, attribution, or other proprietary notices or marks within this software.
</t>
        </r>
        <r>
          <rPr>
            <sz val="8"/>
            <color rgb="FF000000"/>
            <rFont val="Tahoma"/>
            <family val="2"/>
            <charset val="1"/>
          </rPr>
          <t xml:space="preserve">
We define </t>
        </r>
        <r>
          <rPr>
            <b val="true"/>
            <sz val="8"/>
            <color rgb="FF000000"/>
            <rFont val="Tahoma"/>
            <family val="2"/>
            <charset val="1"/>
          </rPr>
          <t xml:space="preserve">"Personal use"</t>
        </r>
        <r>
          <rPr>
            <sz val="8"/>
            <color rgb="FF000000"/>
            <rFont val="Tahoma"/>
            <family val="2"/>
            <charset val="1"/>
          </rPr>
          <t xml:space="preserve"> as </t>
        </r>
        <r>
          <rPr>
            <b val="true"/>
            <sz val="8"/>
            <color rgb="FFFF0000"/>
            <rFont val="Tahoma"/>
            <family val="2"/>
            <charset val="1"/>
          </rPr>
          <t xml:space="preserve">Non-Commercial</t>
        </r>
        <r>
          <rPr>
            <sz val="8"/>
            <color rgb="FF000000"/>
            <rFont val="Tahoma"/>
            <family val="2"/>
            <charset val="1"/>
          </rPr>
          <t xml:space="preserve"> use by you, your family, or by your close personal friends, on your own personal computer.
We define </t>
        </r>
        <r>
          <rPr>
            <b val="true"/>
            <sz val="8"/>
            <color rgb="FF000000"/>
            <rFont val="Tahoma"/>
            <family val="2"/>
            <charset val="1"/>
          </rPr>
          <t xml:space="preserve">"Commercial use"</t>
        </r>
        <r>
          <rPr>
            <sz val="8"/>
            <color rgb="FF000000"/>
            <rFont val="Tahoma"/>
            <family val="2"/>
            <charset val="1"/>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
</t>
        </r>
        <r>
          <rPr>
            <b val="true"/>
            <sz val="8"/>
            <color rgb="FF000000"/>
            <rFont val="Tahoma"/>
            <family val="2"/>
            <charset val="1"/>
          </rPr>
          <t xml:space="preserve">Caution:</t>
        </r>
        <r>
          <rPr>
            <sz val="8"/>
            <color rgb="FF000000"/>
            <rFont val="Tahoma"/>
            <family val="2"/>
            <charset val="1"/>
          </rPr>
          <t xml:space="preserve"> This calculator is for educational and illustrative purposes only and should not be construed as financial advice. The results may not be exact, and may not apply to your specific situation. Please consult a qualified professional regarding financial decisions.
</t>
        </r>
        <r>
          <rPr>
            <b val="true"/>
            <u val="single"/>
            <sz val="8"/>
            <color rgb="FF000000"/>
            <rFont val="Tahoma"/>
            <family val="2"/>
            <charset val="1"/>
          </rPr>
          <t xml:space="preserve">
No Warranties
</t>
        </r>
        <r>
          <rPr>
            <sz val="8"/>
            <color rgb="FF000000"/>
            <rFont val="Tahoma"/>
            <family val="2"/>
            <charset val="1"/>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val="true"/>
            <u val="single"/>
            <sz val="8"/>
            <color rgb="FF000000"/>
            <rFont val="Tahoma"/>
            <family val="2"/>
            <charset val="1"/>
          </rPr>
          <t xml:space="preserve">Limitation of Liability
</t>
        </r>
        <r>
          <rPr>
            <sz val="8"/>
            <color rgb="FF000000"/>
            <rFont val="Tahoma"/>
            <family val="2"/>
            <charset val="1"/>
          </rPr>
          <t xml:space="preserve">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<sst xmlns="http://schemas.openxmlformats.org/spreadsheetml/2006/main" count="243" uniqueCount="181">
  <si>
    <t>Weekly Budget Planner</t>
  </si>
  <si>
    <t>Beginning Spending Balance</t>
  </si>
  <si>
    <t>Start Date</t>
  </si>
  <si>
    <t>[42]</t>
  </si>
  <si>
    <t>Beginning Savings Balance</t>
  </si>
  <si>
    <t>Frequency</t>
  </si>
  <si>
    <t>bi-weekly</t>
  </si>
  <si>
    <t>Summary</t>
  </si>
  <si>
    <t>Total</t>
  </si>
  <si>
    <t>Avg</t>
  </si>
  <si>
    <t>Total Income</t>
  </si>
  <si>
    <t>Total Expenses</t>
  </si>
  <si>
    <t>NET (Income - Expenses)</t>
  </si>
  <si>
    <t>Positive NET</t>
  </si>
  <si>
    <t>Negative NET</t>
  </si>
  <si>
    <t>Adjustment to Savings</t>
  </si>
  <si>
    <t>Spending Balance</t>
  </si>
  <si>
    <t>Savings Balance</t>
  </si>
  <si>
    <t>INCOME</t>
  </si>
  <si>
    <t>Wages &amp; Tips</t>
  </si>
  <si>
    <t>Interest Income</t>
  </si>
  <si>
    <t>Dividends</t>
  </si>
  <si>
    <t>Gifts Received</t>
  </si>
  <si>
    <t>Refunds/Reimbursements</t>
  </si>
  <si>
    <t>Other</t>
  </si>
  <si>
    <t>Transfer From Savings</t>
  </si>
  <si>
    <t>SAVINGS EXPENSE</t>
  </si>
  <si>
    <t>To Savings Account</t>
  </si>
  <si>
    <t>To Emergency Fund</t>
  </si>
  <si>
    <t>To Retirement (401k, IRA)</t>
  </si>
  <si>
    <t>To Investments</t>
  </si>
  <si>
    <t>To College Savings</t>
  </si>
  <si>
    <t>% of Total Expenses</t>
  </si>
  <si>
    <t>HOME EXPENSES</t>
  </si>
  <si>
    <t>Mortgage/Rent</t>
  </si>
  <si>
    <t>Electricity</t>
  </si>
  <si>
    <t>Gas/Oil</t>
  </si>
  <si>
    <t>Water/Sewer/Trash</t>
  </si>
  <si>
    <t>Phone</t>
  </si>
  <si>
    <t>Cable/Satellite</t>
  </si>
  <si>
    <t>Internet</t>
  </si>
  <si>
    <t>Furnishings/Appliances</t>
  </si>
  <si>
    <t>Lawn/Garden</t>
  </si>
  <si>
    <t>Home Supplies</t>
  </si>
  <si>
    <t>Maintenance</t>
  </si>
  <si>
    <t>Improvements</t>
  </si>
  <si>
    <t>DAILY LIVING</t>
  </si>
  <si>
    <t>Groceries</t>
  </si>
  <si>
    <t>Personal Supplies</t>
  </si>
  <si>
    <t>Clothing</t>
  </si>
  <si>
    <t>Cleaning Services</t>
  </si>
  <si>
    <t>Dining/Eating Out</t>
  </si>
  <si>
    <t>Dry Cleaning</t>
  </si>
  <si>
    <t>Salon/Barber</t>
  </si>
  <si>
    <t>Discretionary [Name 1]</t>
  </si>
  <si>
    <t>Discretionary [Name 2]</t>
  </si>
  <si>
    <t>CHILDREN</t>
  </si>
  <si>
    <t>Medical</t>
  </si>
  <si>
    <t>School Tuition</t>
  </si>
  <si>
    <t>School Lunch</t>
  </si>
  <si>
    <t>School Supplies</t>
  </si>
  <si>
    <t>Babysitting</t>
  </si>
  <si>
    <t>Toys/Games</t>
  </si>
  <si>
    <t>TRANSPORTATION</t>
  </si>
  <si>
    <t>Vehicle Payments</t>
  </si>
  <si>
    <t>Fuel</t>
  </si>
  <si>
    <t>Bus/Taxi/Train Fare</t>
  </si>
  <si>
    <t>Repairs</t>
  </si>
  <si>
    <t>Registration/License</t>
  </si>
  <si>
    <t>HEALTH</t>
  </si>
  <si>
    <t>Doctor/Dentist</t>
  </si>
  <si>
    <t>Medicine/Drugs</t>
  </si>
  <si>
    <t>Health Club Dues</t>
  </si>
  <si>
    <t>Emergency</t>
  </si>
  <si>
    <t>INSURANCE</t>
  </si>
  <si>
    <t>Auto</t>
  </si>
  <si>
    <t>Health</t>
  </si>
  <si>
    <t>Home/Rental</t>
  </si>
  <si>
    <t>Life</t>
  </si>
  <si>
    <t>EDUCATION</t>
  </si>
  <si>
    <t>Tuition</t>
  </si>
  <si>
    <t>Books</t>
  </si>
  <si>
    <t>Music Lessons</t>
  </si>
  <si>
    <t>CHARITY/GIFTS</t>
  </si>
  <si>
    <t>Gifts Given</t>
  </si>
  <si>
    <t>Charitable Donations</t>
  </si>
  <si>
    <t>Religious Donations</t>
  </si>
  <si>
    <t>OBLIGATIONS</t>
  </si>
  <si>
    <t>Student Loan</t>
  </si>
  <si>
    <t>Other Loan</t>
  </si>
  <si>
    <t>Credit Card #1</t>
  </si>
  <si>
    <t>Credit Card #2</t>
  </si>
  <si>
    <t>Credit Card #3</t>
  </si>
  <si>
    <t>Alimony/Child Support</t>
  </si>
  <si>
    <t>Federal Taxes</t>
  </si>
  <si>
    <t>State/Local Taxes</t>
  </si>
  <si>
    <t>Legal Fees</t>
  </si>
  <si>
    <t>BUSINESS EXPENSE</t>
  </si>
  <si>
    <t>Deductible Expenses</t>
  </si>
  <si>
    <t>Non-Deductible Expenses</t>
  </si>
  <si>
    <t>ENTERTAINMENT</t>
  </si>
  <si>
    <t>Videos/DVDs</t>
  </si>
  <si>
    <t>Music</t>
  </si>
  <si>
    <t>Games</t>
  </si>
  <si>
    <t>Rentals</t>
  </si>
  <si>
    <t>Movies/Theater</t>
  </si>
  <si>
    <t>Concerts/Plays</t>
  </si>
  <si>
    <t>Hobbies</t>
  </si>
  <si>
    <t>Film/Photos</t>
  </si>
  <si>
    <t>Sports</t>
  </si>
  <si>
    <t>Outdoor Recreation</t>
  </si>
  <si>
    <t>Toys/Gadgets</t>
  </si>
  <si>
    <t>{42}</t>
  </si>
  <si>
    <t>PETS</t>
  </si>
  <si>
    <t>Food</t>
  </si>
  <si>
    <t>Toys/Supplies</t>
  </si>
  <si>
    <t>SUBSCRIPTIONS</t>
  </si>
  <si>
    <t>Newspaper</t>
  </si>
  <si>
    <t>Magazines</t>
  </si>
  <si>
    <t>Dues</t>
  </si>
  <si>
    <t>Club Memberships</t>
  </si>
  <si>
    <t>VACATION</t>
  </si>
  <si>
    <t>Travel</t>
  </si>
  <si>
    <t>Lodging</t>
  </si>
  <si>
    <t>Rental Car</t>
  </si>
  <si>
    <t>Entertainment</t>
  </si>
  <si>
    <t>MISCELLANEOUS</t>
  </si>
  <si>
    <t>Bank Fees</t>
  </si>
  <si>
    <t>Postage</t>
  </si>
  <si>
    <t>by Vertex42.com</t>
  </si>
  <si>
    <t>© 2012 Vertex42 LLC</t>
  </si>
  <si>
    <t>weekly</t>
  </si>
  <si>
    <t>Projected End Balance</t>
  </si>
  <si>
    <t>Refunds</t>
  </si>
  <si>
    <t>Other Income</t>
  </si>
  <si>
    <t>Transfer from Savings</t>
  </si>
  <si>
    <t>Total INCOME</t>
  </si>
  <si>
    <t>EXPENSES</t>
  </si>
  <si>
    <t>Savings</t>
  </si>
  <si>
    <t>Savings: Emergency Fund</t>
  </si>
  <si>
    <t>Savings: Retirement Fund</t>
  </si>
  <si>
    <t>Savings: Other</t>
  </si>
  <si>
    <t>Food: Groceries</t>
  </si>
  <si>
    <t>Food: Dining</t>
  </si>
  <si>
    <t>Home</t>
  </si>
  <si>
    <t>Home: Mortgage / Rent</t>
  </si>
  <si>
    <t>Home: Insurance</t>
  </si>
  <si>
    <t>Home: Maintenance</t>
  </si>
  <si>
    <t>Home: Electricity</t>
  </si>
  <si>
    <t>Home: Water</t>
  </si>
  <si>
    <t>Home: Gas</t>
  </si>
  <si>
    <t>Home: Phone(s)</t>
  </si>
  <si>
    <t>Home: Cable</t>
  </si>
  <si>
    <t>Home: Supplies</t>
  </si>
  <si>
    <t>Auto: Car Payment</t>
  </si>
  <si>
    <t>Auto: Fuel</t>
  </si>
  <si>
    <t>Auto: Repair</t>
  </si>
  <si>
    <t>Auto: Insurance</t>
  </si>
  <si>
    <t>Auto: Replacement Fund</t>
  </si>
  <si>
    <t>Health: Insurance</t>
  </si>
  <si>
    <t>Health: Doctor/Dentist</t>
  </si>
  <si>
    <t>Health: Medicine</t>
  </si>
  <si>
    <t>Health: Life Insurance</t>
  </si>
  <si>
    <t>Family</t>
  </si>
  <si>
    <t>Family: Child Care</t>
  </si>
  <si>
    <t>Family: Alimony</t>
  </si>
  <si>
    <t>Family: Personal Supplies</t>
  </si>
  <si>
    <t>Family: Clothing</t>
  </si>
  <si>
    <t>Family: Cleaning</t>
  </si>
  <si>
    <t>Family: Discretionary</t>
  </si>
  <si>
    <t>Education</t>
  </si>
  <si>
    <t>Taxes</t>
  </si>
  <si>
    <t>Charity</t>
  </si>
  <si>
    <t>Subscriptions/Dues</t>
  </si>
  <si>
    <t>Miscellaneous</t>
  </si>
  <si>
    <t>Other_1</t>
  </si>
  <si>
    <t>Other_2</t>
  </si>
  <si>
    <t>Other_3</t>
  </si>
  <si>
    <t>Other_4</t>
  </si>
  <si>
    <t>Other_5</t>
  </si>
  <si>
    <t>Total EXPENSES</t>
  </si>
</sst>
</file>

<file path=xl/styles.xml><?xml version="1.0" encoding="utf-8"?>
<styleSheet xmlns="http://schemas.openxmlformats.org/spreadsheetml/2006/main">
  <numFmts count="10">
    <numFmt numFmtId="164" formatCode="GENERAL"/>
    <numFmt numFmtId="165" formatCode="_(* #,##0.00_);_(* \(#,##0.00\);_(* \-??_);_(@_)"/>
    <numFmt numFmtId="166" formatCode="#,##0"/>
    <numFmt numFmtId="167" formatCode="M/D/YY;@"/>
    <numFmt numFmtId="168" formatCode="MMM\'YY"/>
    <numFmt numFmtId="169" formatCode="M/D;@"/>
    <numFmt numFmtId="170" formatCode="_(\$* #,##0.00_);_(\$* \(#,##0.00\);_(\$* \-??_);_(@_)"/>
    <numFmt numFmtId="171" formatCode="#,##0;[RED]\-#,##0"/>
    <numFmt numFmtId="172" formatCode="0%"/>
    <numFmt numFmtId="173" formatCode="0.0%"/>
  </numFmts>
  <fonts count="31">
    <font>
      <sz val="8"/>
      <name val="Arial"/>
      <family val="2"/>
      <charset val="1"/>
    </font>
    <font>
      <sz val="10"/>
      <name val="Arial"/>
      <family val="0"/>
    </font>
    <font>
      <sz val="10"/>
      <name val="Arial"/>
      <family val="0"/>
    </font>
    <font>
      <sz val="10"/>
      <name val="Arial"/>
      <family val="0"/>
    </font>
    <font>
      <sz val="10"/>
      <name val="Arial"/>
      <family val="2"/>
      <charset val="1"/>
    </font>
    <font>
      <sz val="8"/>
      <name val="Al"/>
      <family val="0"/>
      <charset val="1"/>
    </font>
    <font>
      <b val="true"/>
      <sz val="8"/>
      <color rgb="FF3B4E87"/>
      <name val="Al"/>
      <family val="0"/>
      <charset val="1"/>
    </font>
    <font>
      <b val="true"/>
      <sz val="8"/>
      <name val="Al"/>
      <family val="0"/>
      <charset val="1"/>
    </font>
    <font>
      <u val="single"/>
      <sz val="10"/>
      <color rgb="FF0000FF"/>
      <name val="Arial"/>
      <family val="2"/>
      <charset val="1"/>
    </font>
    <font>
      <u val="single"/>
      <sz val="8"/>
      <color rgb="FF0000FF"/>
      <name val="Al"/>
      <family val="0"/>
      <charset val="1"/>
    </font>
    <font>
      <sz val="8"/>
      <color rgb="FFFFFFFF"/>
      <name val="Al"/>
      <family val="0"/>
      <charset val="1"/>
    </font>
    <font>
      <b val="true"/>
      <sz val="8"/>
      <color rgb="FFFFFFFF"/>
      <name val="Al"/>
      <family val="0"/>
      <charset val="1"/>
    </font>
    <font>
      <b val="true"/>
      <sz val="8"/>
      <color rgb="FF000000"/>
      <name val="Tahoma"/>
      <family val="2"/>
      <charset val="1"/>
    </font>
    <font>
      <sz val="8"/>
      <color rgb="FF000000"/>
      <name val="Tahoma"/>
      <family val="2"/>
      <charset val="1"/>
    </font>
    <font>
      <sz val="9"/>
      <color rgb="FF000000"/>
      <name val="Arial"/>
      <family val="2"/>
    </font>
    <font>
      <sz val="8.25"/>
      <color rgb="FF000000"/>
      <name val="Arial"/>
      <family val="2"/>
    </font>
    <font>
      <sz val="10"/>
      <name val="Trebuchet MS"/>
      <family val="2"/>
      <charset val="1"/>
    </font>
    <font>
      <b val="true"/>
      <sz val="18"/>
      <color rgb="FF3B4E87"/>
      <name val="Arial"/>
      <family val="2"/>
      <charset val="1"/>
    </font>
    <font>
      <b val="true"/>
      <sz val="18"/>
      <name val="Arial"/>
      <family val="2"/>
      <charset val="1"/>
    </font>
    <font>
      <u val="single"/>
      <sz val="8"/>
      <color rgb="FF0000FF"/>
      <name val="Arial"/>
      <family val="2"/>
      <charset val="1"/>
    </font>
    <font>
      <sz val="2"/>
      <color rgb="FFFFFFFF"/>
      <name val="Arial"/>
      <family val="2"/>
      <charset val="1"/>
    </font>
    <font>
      <b val="true"/>
      <sz val="10"/>
      <name val="Arial"/>
      <family val="2"/>
      <charset val="1"/>
    </font>
    <font>
      <sz val="6"/>
      <color rgb="FFFFFFFF"/>
      <name val="Arial"/>
      <family val="2"/>
      <charset val="1"/>
    </font>
    <font>
      <sz val="8"/>
      <name val="Trebuchet MS"/>
      <family val="2"/>
      <charset val="1"/>
    </font>
    <font>
      <sz val="11"/>
      <color rgb="FFFFFFFF"/>
      <name val="Arial"/>
      <family val="2"/>
      <charset val="1"/>
    </font>
    <font>
      <sz val="11"/>
      <name val="Trebuchet MS"/>
      <family val="2"/>
      <charset val="1"/>
    </font>
    <font>
      <b val="true"/>
      <sz val="10"/>
      <color rgb="FFFFFFFF"/>
      <name val="Arial"/>
      <family val="2"/>
      <charset val="1"/>
    </font>
    <font>
      <sz val="10"/>
      <color rgb="FFFFFFFF"/>
      <name val="Arial"/>
      <family val="2"/>
      <charset val="1"/>
    </font>
    <font>
      <b val="true"/>
      <sz val="8"/>
      <name val="Arial"/>
      <family val="2"/>
      <charset val="1"/>
    </font>
    <font>
      <b val="true"/>
      <u val="single"/>
      <sz val="8"/>
      <color rgb="FF000000"/>
      <name val="Tahoma"/>
      <family val="2"/>
      <charset val="1"/>
    </font>
    <font>
      <b val="true"/>
      <sz val="8"/>
      <color rgb="FFFF0000"/>
      <name val="Tahoma"/>
      <family val="2"/>
      <charset val="1"/>
    </font>
  </fonts>
  <fills count="10">
    <fill>
      <patternFill patternType="none"/>
    </fill>
    <fill>
      <patternFill patternType="gray125"/>
    </fill>
    <fill>
      <patternFill patternType="solid">
        <fgColor rgb="FF666666"/>
        <bgColor rgb="FF808080"/>
      </patternFill>
    </fill>
    <fill>
      <patternFill patternType="solid">
        <fgColor rgb="FFF4F4F4"/>
        <bgColor rgb="FFFFFFFF"/>
      </patternFill>
    </fill>
    <fill>
      <patternFill patternType="solid">
        <fgColor rgb="FF1D801D"/>
        <bgColor rgb="FF006500"/>
      </patternFill>
    </fill>
    <fill>
      <patternFill patternType="solid">
        <fgColor rgb="FFCEF4CE"/>
        <bgColor rgb="FFD6F4D9"/>
      </patternFill>
    </fill>
    <fill>
      <patternFill patternType="solid">
        <fgColor rgb="FF3B4E87"/>
        <bgColor rgb="FF666666"/>
      </patternFill>
    </fill>
    <fill>
      <patternFill patternType="solid">
        <fgColor rgb="FF006500"/>
        <bgColor rgb="FF085108"/>
      </patternFill>
    </fill>
    <fill>
      <patternFill patternType="solid">
        <fgColor rgb="FFD6F4D9"/>
        <bgColor rgb="FFCEF4CE"/>
      </patternFill>
    </fill>
    <fill>
      <patternFill patternType="solid">
        <fgColor rgb="FFE4E8F3"/>
        <bgColor rgb="FFF4F4F4"/>
      </patternFill>
    </fill>
  </fills>
  <borders count="7">
    <border diagonalUp="false" diagonalDown="false">
      <left/>
      <right/>
      <top/>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thin"/>
      <diagonal/>
    </border>
    <border diagonalUp="false" diagonalDown="false">
      <left/>
      <right/>
      <top style="thin">
        <color rgb="FFC0C0C0"/>
      </top>
      <bottom style="medium">
        <color rgb="FF666666"/>
      </bottom>
      <diagonal/>
    </border>
    <border diagonalUp="false" diagonalDown="false">
      <left style="thin">
        <color rgb="FFC0C0C0"/>
      </left>
      <right style="thin">
        <color rgb="FFC0C0C0"/>
      </right>
      <top/>
      <bottom style="thin">
        <color rgb="FFC0C0C0"/>
      </bottom>
      <diagonal/>
    </border>
    <border diagonalUp="false" diagonalDown="false">
      <left/>
      <right/>
      <top style="thin"/>
      <bottom/>
      <diagonal/>
    </border>
    <border diagonalUp="false" diagonalDown="false">
      <left style="thin">
        <color rgb="FFC0C0C0"/>
      </left>
      <right style="thin">
        <color rgb="FFC0C0C0"/>
      </right>
      <top style="thin">
        <color rgb="FFC0C0C0"/>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2" fontId="0" fillId="0"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9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9" fillId="0" borderId="0" xfId="2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false">
      <alignment horizontal="right" vertical="bottom"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6" fontId="5" fillId="0" borderId="1" xfId="15" applyFont="true" applyBorder="true" applyAlignment="true" applyProtection="true">
      <alignment horizontal="general" vertical="center" textRotation="0" wrapText="false" indent="0" shrinkToFit="false"/>
      <protection locked="true" hidden="false"/>
    </xf>
    <xf numFmtId="167" fontId="5" fillId="0" borderId="1" xfId="15" applyFont="true" applyBorder="true" applyAlignment="true" applyProtection="true">
      <alignment horizontal="center" vertical="center" textRotation="0" wrapText="false" indent="0" shrinkToFit="true"/>
      <protection locked="true" hidden="false"/>
    </xf>
    <xf numFmtId="164" fontId="5" fillId="0" borderId="0" xfId="0" applyFont="true" applyBorder="false" applyAlignment="true" applyProtection="false">
      <alignment horizontal="center" vertical="center" textRotation="0" wrapText="false" indent="0" shrinkToFit="true"/>
      <protection locked="true" hidden="false"/>
    </xf>
    <xf numFmtId="164" fontId="10" fillId="0" borderId="0" xfId="0" applyFont="true" applyBorder="fals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right"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6" fontId="5" fillId="0" borderId="1" xfId="15" applyFont="true" applyBorder="true" applyAlignment="true" applyProtection="true">
      <alignment horizontal="center" vertical="center" textRotation="0" wrapText="false" indent="0" shrinkToFit="tru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8" fontId="5" fillId="0" borderId="0" xfId="0" applyFont="true" applyBorder="false" applyAlignment="true" applyProtection="false">
      <alignment horizontal="center" vertical="center" textRotation="0" wrapText="false" indent="0" shrinkToFit="false"/>
      <protection locked="true" hidden="false"/>
    </xf>
    <xf numFmtId="164" fontId="10" fillId="2" borderId="0" xfId="0" applyFont="true" applyBorder="false" applyAlignment="true" applyProtection="false">
      <alignment horizontal="center" vertical="center" textRotation="0" wrapText="false" indent="0" shrinkToFit="false"/>
      <protection locked="true" hidden="false"/>
    </xf>
    <xf numFmtId="169" fontId="10" fillId="2" borderId="0" xfId="0" applyFont="true" applyBorder="false" applyAlignment="true" applyProtection="false">
      <alignment horizontal="center" vertical="center" textRotation="0" wrapText="false" indent="0" shrinkToFit="false"/>
      <protection locked="true" hidden="false"/>
    </xf>
    <xf numFmtId="164" fontId="5" fillId="3" borderId="0" xfId="0" applyFont="true" applyBorder="true" applyAlignment="true" applyProtection="false">
      <alignment horizontal="right" vertical="center" textRotation="0" wrapText="false" indent="0" shrinkToFit="false"/>
      <protection locked="true" hidden="false"/>
    </xf>
    <xf numFmtId="166" fontId="5" fillId="3" borderId="0" xfId="17" applyFont="true" applyBorder="true" applyAlignment="true" applyProtection="true">
      <alignment horizontal="right" vertical="center" textRotation="0" wrapText="false" indent="0" shrinkToFit="false"/>
      <protection locked="true" hidden="false"/>
    </xf>
    <xf numFmtId="166" fontId="5" fillId="3"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3" borderId="2" xfId="0" applyFont="true" applyBorder="true" applyAlignment="true" applyProtection="false">
      <alignment horizontal="right" vertical="center" textRotation="0" wrapText="false" indent="0" shrinkToFit="false"/>
      <protection locked="true" hidden="false"/>
    </xf>
    <xf numFmtId="166" fontId="5" fillId="3" borderId="2" xfId="17" applyFont="true" applyBorder="true" applyAlignment="true" applyProtection="true">
      <alignment horizontal="right" vertical="center" textRotation="0" wrapText="false" indent="0" shrinkToFit="false"/>
      <protection locked="true" hidden="false"/>
    </xf>
    <xf numFmtId="166" fontId="5" fillId="3" borderId="2" xfId="0" applyFont="true" applyBorder="true" applyAlignment="true" applyProtection="false">
      <alignment horizontal="general" vertical="center" textRotation="0" wrapText="false" indent="0" shrinkToFit="false"/>
      <protection locked="true" hidden="false"/>
    </xf>
    <xf numFmtId="166" fontId="5" fillId="3" borderId="0" xfId="0" applyFont="true" applyBorder="true" applyAlignment="true" applyProtection="false">
      <alignment horizontal="general" vertical="center" textRotation="0" wrapText="false" indent="0" shrinkToFit="false"/>
      <protection locked="true" hidden="false"/>
    </xf>
    <xf numFmtId="171" fontId="5" fillId="0" borderId="1" xfId="15" applyFont="true" applyBorder="true" applyAlignment="true" applyProtection="true">
      <alignment horizontal="general" vertical="center" textRotation="0" wrapText="false" indent="0" shrinkToFit="false"/>
      <protection locked="true" hidden="false"/>
    </xf>
    <xf numFmtId="164" fontId="5" fillId="3"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right" vertical="center" textRotation="0" wrapText="false" indent="0" shrinkToFit="false"/>
      <protection locked="true" hidden="false"/>
    </xf>
    <xf numFmtId="164" fontId="11" fillId="4" borderId="3" xfId="0" applyFont="true" applyBorder="true" applyAlignment="true" applyProtection="false">
      <alignment horizontal="center" vertical="center" textRotation="0" wrapText="false" indent="0" shrinkToFit="false"/>
      <protection locked="true" hidden="false"/>
    </xf>
    <xf numFmtId="169" fontId="10" fillId="4" borderId="3" xfId="0" applyFont="true" applyBorder="true" applyAlignment="true" applyProtection="false">
      <alignment horizontal="center" vertical="center" textRotation="0" wrapText="false" indent="0" shrinkToFit="false"/>
      <protection locked="true" hidden="false"/>
    </xf>
    <xf numFmtId="165" fontId="10" fillId="4" borderId="3" xfId="0" applyFont="true" applyBorder="true" applyAlignment="true" applyProtection="false">
      <alignment horizontal="center" vertical="center" textRotation="0" wrapText="false" indent="0" shrinkToFit="false"/>
      <protection locked="true" hidden="false"/>
    </xf>
    <xf numFmtId="166" fontId="5" fillId="0" borderId="4" xfId="15" applyFont="true" applyBorder="true" applyAlignment="true" applyProtection="true">
      <alignment horizontal="general" vertical="center" textRotation="0" wrapText="false" indent="0" shrinkToFit="false"/>
      <protection locked="true" hidden="false"/>
    </xf>
    <xf numFmtId="166" fontId="5"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5" borderId="5" xfId="0" applyFont="true" applyBorder="true" applyAlignment="true" applyProtection="false">
      <alignment horizontal="right" vertical="center" textRotation="0" wrapText="false" indent="0" shrinkToFit="false"/>
      <protection locked="true" hidden="false"/>
    </xf>
    <xf numFmtId="166" fontId="5" fillId="5" borderId="5" xfId="0" applyFont="true" applyBorder="true" applyAlignment="true" applyProtection="false">
      <alignment horizontal="general" vertical="center" textRotation="0" wrapText="false" indent="0" shrinkToFit="false"/>
      <protection locked="true" hidden="false"/>
    </xf>
    <xf numFmtId="164" fontId="11" fillId="6" borderId="3" xfId="0" applyFont="true" applyBorder="true" applyAlignment="true" applyProtection="false">
      <alignment horizontal="center" vertical="center" textRotation="0" wrapText="false" indent="0" shrinkToFit="false"/>
      <protection locked="true" hidden="false"/>
    </xf>
    <xf numFmtId="169" fontId="10" fillId="6" borderId="3" xfId="0" applyFont="true" applyBorder="true" applyAlignment="true" applyProtection="false">
      <alignment horizontal="center" vertical="center" textRotation="0" wrapText="false" indent="0" shrinkToFit="false"/>
      <protection locked="true" hidden="false"/>
    </xf>
    <xf numFmtId="165" fontId="10" fillId="6" borderId="3"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6" fontId="5" fillId="0" borderId="6" xfId="15" applyFont="true" applyBorder="true" applyAlignment="true" applyProtection="true">
      <alignment horizontal="general" vertical="center" textRotation="0" wrapText="false" indent="0" shrinkToFit="false"/>
      <protection locked="true" hidden="false"/>
    </xf>
    <xf numFmtId="164" fontId="7" fillId="3" borderId="5" xfId="0" applyFont="true" applyBorder="true" applyAlignment="true" applyProtection="false">
      <alignment horizontal="right" vertical="center" textRotation="0" wrapText="false" indent="0" shrinkToFit="false"/>
      <protection locked="true" hidden="false"/>
    </xf>
    <xf numFmtId="166" fontId="5" fillId="3" borderId="5" xfId="0" applyFont="true" applyBorder="true" applyAlignment="true" applyProtection="false">
      <alignment horizontal="general" vertical="center" textRotation="0" wrapText="false" indent="0" shrinkToFit="false"/>
      <protection locked="true" hidden="false"/>
    </xf>
    <xf numFmtId="173" fontId="5" fillId="3" borderId="0" xfId="19" applyFont="true" applyBorder="true" applyAlignment="true" applyProtection="true">
      <alignment horizontal="right"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righ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9"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6" fontId="0" fillId="0" borderId="1" xfId="15" applyFont="true" applyBorder="true" applyAlignment="true" applyProtection="true">
      <alignment horizontal="general" vertical="center" textRotation="0" wrapText="false" indent="0" shrinkToFit="false"/>
      <protection locked="true" hidden="false"/>
    </xf>
    <xf numFmtId="167" fontId="0" fillId="0" borderId="1" xfId="15" applyFont="true" applyBorder="true" applyAlignment="true" applyProtection="true">
      <alignment horizontal="center" vertical="center" textRotation="0" wrapText="false" indent="0" shrinkToFit="true"/>
      <protection locked="true" hidden="false"/>
    </xf>
    <xf numFmtId="164" fontId="0" fillId="0" borderId="0" xfId="0" applyFont="true" applyBorder="false" applyAlignment="true" applyProtection="false">
      <alignment horizontal="center" vertical="center" textRotation="0" wrapText="false" indent="0" shrinkToFit="tru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6" fontId="0" fillId="0" borderId="1" xfId="15" applyFont="true" applyBorder="true" applyAlignment="true" applyProtection="true">
      <alignment horizontal="center" vertical="center" textRotation="0" wrapText="false" indent="0" shrinkToFit="true"/>
      <protection locked="true" hidden="false"/>
    </xf>
    <xf numFmtId="164" fontId="20" fillId="0" borderId="0" xfId="0" applyFont="true" applyBorder="false" applyAlignment="true" applyProtection="false">
      <alignment horizontal="right" vertical="center" textRotation="0" wrapText="false" indent="0" shrinkToFit="false"/>
      <protection locked="true" hidden="false"/>
    </xf>
    <xf numFmtId="164" fontId="21" fillId="0" borderId="0"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8" fontId="0"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right" vertical="center" textRotation="0" wrapText="false" indent="0" shrinkToFit="false"/>
      <protection locked="true" hidden="false"/>
    </xf>
    <xf numFmtId="164" fontId="23" fillId="0" borderId="0" xfId="0" applyFont="true" applyBorder="false" applyAlignment="true" applyProtection="false">
      <alignment horizontal="general" vertical="center" textRotation="0" wrapText="false" indent="0" shrinkToFit="false"/>
      <protection locked="true" hidden="false"/>
    </xf>
    <xf numFmtId="164" fontId="24" fillId="2" borderId="0" xfId="0" applyFont="true" applyBorder="false" applyAlignment="true" applyProtection="false">
      <alignment horizontal="center" vertical="center" textRotation="0" wrapText="false" indent="0" shrinkToFit="false"/>
      <protection locked="true" hidden="false"/>
    </xf>
    <xf numFmtId="169" fontId="24" fillId="2" borderId="0" xfId="0" applyFont="true" applyBorder="false" applyAlignment="true" applyProtection="false">
      <alignment horizontal="center"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4" fillId="3" borderId="0" xfId="0" applyFont="true" applyBorder="true" applyAlignment="true" applyProtection="false">
      <alignment horizontal="right" vertical="center" textRotation="0" wrapText="false" indent="0" shrinkToFit="false"/>
      <protection locked="true" hidden="false"/>
    </xf>
    <xf numFmtId="166" fontId="0" fillId="3" borderId="0" xfId="17" applyFont="true" applyBorder="true" applyAlignment="true" applyProtection="true">
      <alignment horizontal="right" vertical="center" textRotation="0" wrapText="false" indent="0" shrinkToFit="false"/>
      <protection locked="true" hidden="false"/>
    </xf>
    <xf numFmtId="166" fontId="0" fillId="3" borderId="0" xfId="0" applyFont="true" applyBorder="false" applyAlignment="true" applyProtection="false">
      <alignment horizontal="general" vertical="center" textRotation="0" wrapText="false" indent="0" shrinkToFit="false"/>
      <protection locked="true" hidden="false"/>
    </xf>
    <xf numFmtId="164" fontId="4" fillId="3" borderId="2" xfId="0" applyFont="true" applyBorder="true" applyAlignment="true" applyProtection="false">
      <alignment horizontal="right" vertical="center" textRotation="0" wrapText="false" indent="0" shrinkToFit="false"/>
      <protection locked="true" hidden="false"/>
    </xf>
    <xf numFmtId="166" fontId="0" fillId="3" borderId="2" xfId="17" applyFont="true" applyBorder="true" applyAlignment="true" applyProtection="true">
      <alignment horizontal="right" vertical="center" textRotation="0" wrapText="false" indent="0" shrinkToFit="false"/>
      <protection locked="true" hidden="false"/>
    </xf>
    <xf numFmtId="166" fontId="0" fillId="3" borderId="2"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26" fillId="7" borderId="3" xfId="0" applyFont="true" applyBorder="true" applyAlignment="true" applyProtection="false">
      <alignment horizontal="center" vertical="center" textRotation="0" wrapText="false" indent="0" shrinkToFit="false"/>
      <protection locked="true" hidden="false"/>
    </xf>
    <xf numFmtId="169" fontId="27" fillId="7" borderId="3" xfId="0" applyFont="true" applyBorder="true" applyAlignment="true" applyProtection="false">
      <alignment horizontal="center" vertical="center" textRotation="0" wrapText="false" indent="0" shrinkToFit="false"/>
      <protection locked="true" hidden="false"/>
    </xf>
    <xf numFmtId="165" fontId="27" fillId="7" borderId="3" xfId="0" applyFont="true" applyBorder="true" applyAlignment="true" applyProtection="false">
      <alignment horizontal="center" vertical="center" textRotation="0" wrapText="false" indent="0" shrinkToFit="false"/>
      <protection locked="true" hidden="false"/>
    </xf>
    <xf numFmtId="166" fontId="0" fillId="0" borderId="4" xfId="15" applyFont="true" applyBorder="true" applyAlignment="true" applyProtection="true">
      <alignment horizontal="general" vertical="center" textRotation="0" wrapText="false" indent="0" shrinkToFit="false"/>
      <protection locked="true" hidden="false"/>
    </xf>
    <xf numFmtId="166" fontId="0" fillId="0" borderId="0" xfId="0" applyFont="true" applyBorder="false" applyAlignment="true" applyProtection="false">
      <alignment horizontal="general" vertical="center" textRotation="0" wrapText="false" indent="0" shrinkToFit="false"/>
      <protection locked="true" hidden="false"/>
    </xf>
    <xf numFmtId="164" fontId="28" fillId="8" borderId="5" xfId="0" applyFont="true" applyBorder="true" applyAlignment="true" applyProtection="false">
      <alignment horizontal="right" vertical="center" textRotation="0" wrapText="false" indent="0" shrinkToFit="false"/>
      <protection locked="true" hidden="false"/>
    </xf>
    <xf numFmtId="166" fontId="0" fillId="8" borderId="5" xfId="0" applyFont="true" applyBorder="true" applyAlignment="true" applyProtection="false">
      <alignment horizontal="general" vertical="center" textRotation="0" wrapText="false" indent="0" shrinkToFit="false"/>
      <protection locked="true" hidden="false"/>
    </xf>
    <xf numFmtId="164" fontId="26" fillId="6" borderId="3" xfId="0" applyFont="true" applyBorder="true" applyAlignment="true" applyProtection="false">
      <alignment horizontal="center" vertical="center" textRotation="0" wrapText="false" indent="0" shrinkToFit="false"/>
      <protection locked="true" hidden="false"/>
    </xf>
    <xf numFmtId="169" fontId="27" fillId="6" borderId="3" xfId="0" applyFont="true" applyBorder="true" applyAlignment="true" applyProtection="false">
      <alignment horizontal="center" vertical="center" textRotation="0" wrapText="false" indent="0" shrinkToFit="false"/>
      <protection locked="true" hidden="false"/>
    </xf>
    <xf numFmtId="165" fontId="27" fillId="6" borderId="3" xfId="0" applyFont="true" applyBorder="true" applyAlignment="true" applyProtection="false">
      <alignment horizontal="center" vertical="center" textRotation="0" wrapText="false" indent="0" shrinkToFit="false"/>
      <protection locked="true" hidden="false"/>
    </xf>
    <xf numFmtId="164" fontId="28" fillId="3" borderId="0" xfId="0" applyFont="true" applyBorder="false" applyAlignment="true" applyProtection="false">
      <alignment horizontal="center" vertical="center" textRotation="0" wrapText="false" indent="0" shrinkToFit="false"/>
      <protection locked="true" hidden="false"/>
    </xf>
    <xf numFmtId="164" fontId="28" fillId="9" borderId="5" xfId="0" applyFont="true" applyBorder="true" applyAlignment="true" applyProtection="false">
      <alignment horizontal="right" vertical="center" textRotation="0" wrapText="false" indent="0" shrinkToFit="false"/>
      <protection locked="true" hidden="false"/>
    </xf>
    <xf numFmtId="166" fontId="0" fillId="9" borderId="5" xfId="0" applyFont="true" applyBorder="true" applyAlignment="true" applyProtection="false">
      <alignment horizontal="general"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1" builtinId="54" customBuiltin="true"/>
    <cellStyle name="*unknown*" xfId="20" builtinId="8" customBuiltin="false"/>
  </cellStyles>
  <dxfs count="4">
    <dxf>
      <font>
        <sz val="8"/>
        <color rgb="FF6B0C00"/>
        <name val="Arial"/>
        <family val="2"/>
        <charset val="1"/>
      </font>
    </dxf>
    <dxf>
      <font>
        <sz val="8"/>
        <color rgb="FF085108"/>
        <name val="Arial"/>
        <family val="2"/>
        <charset val="1"/>
      </font>
    </dxf>
    <dxf>
      <font>
        <sz val="8"/>
        <color rgb="FF6B0C00"/>
        <name val="Arial"/>
        <family val="2"/>
        <charset val="1"/>
      </font>
    </dxf>
    <dxf>
      <font>
        <sz val="8"/>
        <color rgb="FF085108"/>
        <name val="Arial"/>
        <family val="2"/>
        <charset val="1"/>
      </font>
    </dxf>
  </dxfs>
  <colors>
    <indexedColors>
      <rgbColor rgb="FF000000"/>
      <rgbColor rgb="FFFFFFFF"/>
      <rgbColor rgb="FFFF0000"/>
      <rgbColor rgb="FF00FF00"/>
      <rgbColor rgb="FF0000FF"/>
      <rgbColor rgb="FFFFFF00"/>
      <rgbColor rgb="FFFF00FF"/>
      <rgbColor rgb="FF00FFFF"/>
      <rgbColor rgb="FF6B0C00"/>
      <rgbColor rgb="FF1D801D"/>
      <rgbColor rgb="FF000080"/>
      <rgbColor rgb="FF808000"/>
      <rgbColor rgb="FF800080"/>
      <rgbColor rgb="FF006500"/>
      <rgbColor rgb="FFC0C0C0"/>
      <rgbColor rgb="FF808080"/>
      <rgbColor rgb="FF9999FF"/>
      <rgbColor rgb="FF993366"/>
      <rgbColor rgb="FFF4F4F4"/>
      <rgbColor rgb="FFD6F4D9"/>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4E8F3"/>
      <rgbColor rgb="FFCEF4CE"/>
      <rgbColor rgb="FFFFFF99"/>
      <rgbColor rgb="FF99CCFF"/>
      <rgbColor rgb="FFFF99CC"/>
      <rgbColor rgb="FFCC99FF"/>
      <rgbColor rgb="FFFAC8D7"/>
      <rgbColor rgb="FF3366FF"/>
      <rgbColor rgb="FF33CCCC"/>
      <rgbColor rgb="FF99CC00"/>
      <rgbColor rgb="FFFFCC00"/>
      <rgbColor rgb="FFFF9900"/>
      <rgbColor rgb="FFFF6600"/>
      <rgbColor rgb="FF666666"/>
      <rgbColor rgb="FF969696"/>
      <rgbColor rgb="FF003366"/>
      <rgbColor rgb="FF339966"/>
      <rgbColor rgb="FF085108"/>
      <rgbColor rgb="FF333300"/>
      <rgbColor rgb="FF993300"/>
      <rgbColor rgb="FF993366"/>
      <rgbColor rgb="FF3B4E87"/>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Budget!$B$14:$B$14</c:f>
              <c:strCache>
                <c:ptCount val="1"/>
                <c:pt idx="0">
                  <c:v>Negative NET</c:v>
                </c:pt>
              </c:strCache>
            </c:strRef>
          </c:tx>
          <c:spPr>
            <a:solidFill>
              <a:srgbClr val="fac8d7"/>
            </a:solidFill>
            <a:ln w="12600">
              <a:solidFill>
                <a:srgbClr val="6b0c00"/>
              </a:solidFill>
              <a:round/>
            </a:ln>
          </c:spPr>
          <c:cat>
            <c:strRef>
              <c:f>Budget!$C$9:$AC$9</c:f>
              <c:strCache>
                <c:ptCount val="27"/>
                <c:pt idx="0">
                  <c:v>1/1</c:v>
                </c:pt>
                <c:pt idx="1">
                  <c:v>1/15</c:v>
                </c:pt>
                <c:pt idx="2">
                  <c:v>1/16</c:v>
                </c:pt>
                <c:pt idx="3">
                  <c:v>1/17</c:v>
                </c:pt>
                <c:pt idx="4">
                  <c:v>1/18</c:v>
                </c:pt>
                <c:pt idx="5">
                  <c:v>1/19</c:v>
                </c:pt>
                <c:pt idx="6">
                  <c:v>1/20</c:v>
                </c:pt>
                <c:pt idx="7">
                  <c:v>1/21</c:v>
                </c:pt>
                <c:pt idx="8">
                  <c:v>1/22</c:v>
                </c:pt>
                <c:pt idx="9">
                  <c:v>1/23</c:v>
                </c:pt>
                <c:pt idx="10">
                  <c:v>1/24</c:v>
                </c:pt>
                <c:pt idx="11">
                  <c:v>1/25</c:v>
                </c:pt>
                <c:pt idx="12">
                  <c:v>1/26</c:v>
                </c:pt>
                <c:pt idx="13">
                  <c:v>1/27</c:v>
                </c:pt>
                <c:pt idx="14">
                  <c:v>1/28</c:v>
                </c:pt>
                <c:pt idx="15">
                  <c:v>1/29</c:v>
                </c:pt>
                <c:pt idx="16">
                  <c:v>1/30</c:v>
                </c:pt>
                <c:pt idx="17">
                  <c:v>1/31</c:v>
                </c:pt>
                <c:pt idx="18">
                  <c:v>2/1</c:v>
                </c:pt>
                <c:pt idx="19">
                  <c:v>2/2</c:v>
                </c:pt>
                <c:pt idx="20">
                  <c:v>2/3</c:v>
                </c:pt>
                <c:pt idx="21">
                  <c:v>2/4</c:v>
                </c:pt>
                <c:pt idx="22">
                  <c:v>2/5</c:v>
                </c:pt>
                <c:pt idx="23">
                  <c:v>2/6</c:v>
                </c:pt>
                <c:pt idx="24">
                  <c:v>2/7</c:v>
                </c:pt>
                <c:pt idx="25">
                  <c:v>2/8</c:v>
                </c:pt>
                <c:pt idx="26">
                  <c:v>2/9</c:v>
                </c:pt>
              </c:strCache>
            </c:strRef>
          </c:cat>
          <c:val>
            <c:numRef>
              <c:f>Budget!$C$14:$AC$14</c:f>
              <c:numCache>
                <c:formatCode>General</c:formatCode>
                <c:ptCount val="27"/>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numCache>
            </c:numRef>
          </c:val>
        </c:ser>
        <c:ser>
          <c:idx val="1"/>
          <c:order val="1"/>
          <c:tx>
            <c:strRef>
              <c:f>Budget!$B$13:$B$13</c:f>
              <c:strCache>
                <c:ptCount val="1"/>
                <c:pt idx="0">
                  <c:v>Positive NET</c:v>
                </c:pt>
              </c:strCache>
            </c:strRef>
          </c:tx>
          <c:spPr>
            <a:solidFill>
              <a:srgbClr val="d6f4d9"/>
            </a:solidFill>
            <a:ln w="12600">
              <a:solidFill>
                <a:srgbClr val="006500"/>
              </a:solidFill>
              <a:round/>
            </a:ln>
          </c:spPr>
          <c:cat>
            <c:strRef>
              <c:f>Budget!$C$9:$AC$9</c:f>
              <c:strCache>
                <c:ptCount val="27"/>
                <c:pt idx="0">
                  <c:v>1/1</c:v>
                </c:pt>
                <c:pt idx="1">
                  <c:v>1/15</c:v>
                </c:pt>
                <c:pt idx="2">
                  <c:v>1/16</c:v>
                </c:pt>
                <c:pt idx="3">
                  <c:v>1/17</c:v>
                </c:pt>
                <c:pt idx="4">
                  <c:v>1/18</c:v>
                </c:pt>
                <c:pt idx="5">
                  <c:v>1/19</c:v>
                </c:pt>
                <c:pt idx="6">
                  <c:v>1/20</c:v>
                </c:pt>
                <c:pt idx="7">
                  <c:v>1/21</c:v>
                </c:pt>
                <c:pt idx="8">
                  <c:v>1/22</c:v>
                </c:pt>
                <c:pt idx="9">
                  <c:v>1/23</c:v>
                </c:pt>
                <c:pt idx="10">
                  <c:v>1/24</c:v>
                </c:pt>
                <c:pt idx="11">
                  <c:v>1/25</c:v>
                </c:pt>
                <c:pt idx="12">
                  <c:v>1/26</c:v>
                </c:pt>
                <c:pt idx="13">
                  <c:v>1/27</c:v>
                </c:pt>
                <c:pt idx="14">
                  <c:v>1/28</c:v>
                </c:pt>
                <c:pt idx="15">
                  <c:v>1/29</c:v>
                </c:pt>
                <c:pt idx="16">
                  <c:v>1/30</c:v>
                </c:pt>
                <c:pt idx="17">
                  <c:v>1/31</c:v>
                </c:pt>
                <c:pt idx="18">
                  <c:v>2/1</c:v>
                </c:pt>
                <c:pt idx="19">
                  <c:v>2/2</c:v>
                </c:pt>
                <c:pt idx="20">
                  <c:v>2/3</c:v>
                </c:pt>
                <c:pt idx="21">
                  <c:v>2/4</c:v>
                </c:pt>
                <c:pt idx="22">
                  <c:v>2/5</c:v>
                </c:pt>
                <c:pt idx="23">
                  <c:v>2/6</c:v>
                </c:pt>
                <c:pt idx="24">
                  <c:v>2/7</c:v>
                </c:pt>
                <c:pt idx="25">
                  <c:v>2/8</c:v>
                </c:pt>
                <c:pt idx="26">
                  <c:v>2/9</c:v>
                </c:pt>
              </c:strCache>
            </c:strRef>
          </c:cat>
          <c:val>
            <c:numRef>
              <c:f>Budget!$C$13:$AC$13</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er>
        <c:gapWidth val="90"/>
        <c:overlap val="100"/>
        <c:axId val="62106026"/>
        <c:axId val="20593542"/>
      </c:barChart>
      <c:lineChart>
        <c:grouping val="standard"/>
        <c:ser>
          <c:idx val="0"/>
          <c:order val="0"/>
          <c:tx>
            <c:strRef>
              <c:f>Budget!$B$16:$B$16</c:f>
              <c:strCache>
                <c:ptCount val="1"/>
                <c:pt idx="0">
                  <c:v>Spending Balance</c:v>
                </c:pt>
              </c:strCache>
            </c:strRef>
          </c:tx>
          <c:spPr>
            <a:solidFill>
              <a:srgbClr val="006500"/>
            </a:solidFill>
            <a:ln w="12600">
              <a:solidFill>
                <a:srgbClr val="006500"/>
              </a:solidFill>
              <a:round/>
            </a:ln>
          </c:spPr>
          <c:marker>
            <c:size val="7"/>
          </c:marker>
          <c:dLbls>
            <c:showLegendKey val="0"/>
            <c:showVal val="0"/>
            <c:showCatName val="0"/>
            <c:showSerName val="0"/>
            <c:showPercent val="0"/>
          </c:dLbls>
          <c:cat>
            <c:strRef>
              <c:f>Budget!$C$9:$AC$9</c:f>
              <c:strCache>
                <c:ptCount val="27"/>
                <c:pt idx="0">
                  <c:v>1/1</c:v>
                </c:pt>
                <c:pt idx="1">
                  <c:v>1/15</c:v>
                </c:pt>
                <c:pt idx="2">
                  <c:v>1/16</c:v>
                </c:pt>
                <c:pt idx="3">
                  <c:v>1/17</c:v>
                </c:pt>
                <c:pt idx="4">
                  <c:v>1/18</c:v>
                </c:pt>
                <c:pt idx="5">
                  <c:v>1/19</c:v>
                </c:pt>
                <c:pt idx="6">
                  <c:v>1/20</c:v>
                </c:pt>
                <c:pt idx="7">
                  <c:v>1/21</c:v>
                </c:pt>
                <c:pt idx="8">
                  <c:v>1/22</c:v>
                </c:pt>
                <c:pt idx="9">
                  <c:v>1/23</c:v>
                </c:pt>
                <c:pt idx="10">
                  <c:v>1/24</c:v>
                </c:pt>
                <c:pt idx="11">
                  <c:v>1/25</c:v>
                </c:pt>
                <c:pt idx="12">
                  <c:v>1/26</c:v>
                </c:pt>
                <c:pt idx="13">
                  <c:v>1/27</c:v>
                </c:pt>
                <c:pt idx="14">
                  <c:v>1/28</c:v>
                </c:pt>
                <c:pt idx="15">
                  <c:v>1/29</c:v>
                </c:pt>
                <c:pt idx="16">
                  <c:v>1/30</c:v>
                </c:pt>
                <c:pt idx="17">
                  <c:v>1/31</c:v>
                </c:pt>
                <c:pt idx="18">
                  <c:v>2/1</c:v>
                </c:pt>
                <c:pt idx="19">
                  <c:v>2/2</c:v>
                </c:pt>
                <c:pt idx="20">
                  <c:v>2/3</c:v>
                </c:pt>
                <c:pt idx="21">
                  <c:v>2/4</c:v>
                </c:pt>
                <c:pt idx="22">
                  <c:v>2/5</c:v>
                </c:pt>
                <c:pt idx="23">
                  <c:v>2/6</c:v>
                </c:pt>
                <c:pt idx="24">
                  <c:v>2/7</c:v>
                </c:pt>
                <c:pt idx="25">
                  <c:v>2/8</c:v>
                </c:pt>
                <c:pt idx="26">
                  <c:v>2/9</c:v>
                </c:pt>
              </c:strCache>
            </c:strRef>
          </c:cat>
          <c:val>
            <c:numRef>
              <c:f>Budget!$C$16:$AC$16</c:f>
              <c:numCache>
                <c:formatCode>General</c:formatCode>
                <c:ptCount val="27"/>
                <c:pt idx="0">
                  <c:v>500</c:v>
                </c:pt>
                <c:pt idx="1">
                  <c:v>500</c:v>
                </c:pt>
                <c:pt idx="2">
                  <c:v>500</c:v>
                </c:pt>
                <c:pt idx="3">
                  <c:v>500</c:v>
                </c:pt>
                <c:pt idx="4">
                  <c:v>500</c:v>
                </c:pt>
                <c:pt idx="5">
                  <c:v>500</c:v>
                </c:pt>
                <c:pt idx="6">
                  <c:v>500</c:v>
                </c:pt>
                <c:pt idx="7">
                  <c:v>500</c:v>
                </c:pt>
                <c:pt idx="8">
                  <c:v>500</c:v>
                </c:pt>
                <c:pt idx="9">
                  <c:v>500</c:v>
                </c:pt>
                <c:pt idx="10">
                  <c:v>500</c:v>
                </c:pt>
                <c:pt idx="11">
                  <c:v>500</c:v>
                </c:pt>
                <c:pt idx="12">
                  <c:v>500</c:v>
                </c:pt>
                <c:pt idx="13">
                  <c:v>500</c:v>
                </c:pt>
                <c:pt idx="14">
                  <c:v>500</c:v>
                </c:pt>
                <c:pt idx="15">
                  <c:v>500</c:v>
                </c:pt>
                <c:pt idx="16">
                  <c:v>500</c:v>
                </c:pt>
                <c:pt idx="17">
                  <c:v>500</c:v>
                </c:pt>
                <c:pt idx="18">
                  <c:v>500</c:v>
                </c:pt>
                <c:pt idx="19">
                  <c:v>500</c:v>
                </c:pt>
                <c:pt idx="20">
                  <c:v>500</c:v>
                </c:pt>
                <c:pt idx="21">
                  <c:v>500</c:v>
                </c:pt>
                <c:pt idx="22">
                  <c:v>500</c:v>
                </c:pt>
                <c:pt idx="23">
                  <c:v>500</c:v>
                </c:pt>
                <c:pt idx="24">
                  <c:v>500</c:v>
                </c:pt>
                <c:pt idx="25">
                  <c:v>500</c:v>
                </c:pt>
                <c:pt idx="26">
                  <c:v>500</c:v>
                </c:pt>
              </c:numCache>
            </c:numRef>
          </c:val>
        </c:ser>
        <c:marker val="1"/>
        <c:axId val="46971872"/>
        <c:axId val="30946548"/>
      </c:lineChart>
      <c:catAx>
        <c:axId val="62106026"/>
        <c:scaling>
          <c:orientation val="minMax"/>
        </c:scaling>
        <c:delete val="0"/>
        <c:axPos val="b"/>
        <c:majorTickMark val="out"/>
        <c:minorTickMark val="none"/>
        <c:tickLblPos val="low"/>
        <c:spPr>
          <a:ln w="3240">
            <a:solidFill>
              <a:srgbClr val="000000"/>
            </a:solidFill>
            <a:round/>
          </a:ln>
        </c:spPr>
        <c:crossAx val="20593542"/>
        <c:crosses val="autoZero"/>
        <c:auto val="1"/>
        <c:lblAlgn val="ctr"/>
        <c:lblOffset val="100"/>
      </c:catAx>
      <c:valAx>
        <c:axId val="20593542"/>
        <c:scaling>
          <c:orientation val="minMax"/>
        </c:scaling>
        <c:delete val="0"/>
        <c:axPos val="l"/>
        <c:majorTickMark val="out"/>
        <c:minorTickMark val="none"/>
        <c:tickLblPos val="nextTo"/>
        <c:spPr>
          <a:ln w="3240">
            <a:solidFill>
              <a:srgbClr val="000000"/>
            </a:solidFill>
            <a:round/>
          </a:ln>
        </c:spPr>
        <c:crossAx val="62106026"/>
        <c:crossesAt val="0"/>
      </c:valAx>
      <c:catAx>
        <c:axId val="46971872"/>
        <c:scaling>
          <c:orientation val="minMax"/>
        </c:scaling>
        <c:delete val="0"/>
        <c:axPos val="b"/>
        <c:majorTickMark val="out"/>
        <c:minorTickMark val="none"/>
        <c:tickLblPos val="low"/>
        <c:spPr>
          <a:ln w="3240">
            <a:solidFill>
              <a:srgbClr val="000000"/>
            </a:solidFill>
            <a:round/>
          </a:ln>
        </c:spPr>
        <c:crossAx val="30946548"/>
        <c:crosses val="autoZero"/>
        <c:auto val="1"/>
        <c:lblAlgn val="ctr"/>
        <c:lblOffset val="100"/>
      </c:catAx>
      <c:valAx>
        <c:axId val="30946548"/>
        <c:scaling>
          <c:orientation val="minMax"/>
        </c:scaling>
        <c:delete val="0"/>
        <c:axPos val="l"/>
        <c:majorTickMark val="out"/>
        <c:minorTickMark val="none"/>
        <c:tickLblPos val="nextTo"/>
        <c:spPr>
          <a:ln w="3240">
            <a:solidFill>
              <a:srgbClr val="000000"/>
            </a:solidFill>
            <a:round/>
          </a:ln>
        </c:spPr>
        <c:crossAx val="46971872"/>
        <c:crossesAt val="0"/>
      </c:valAx>
      <c:spPr>
        <a:noFill/>
        <a:ln w="25560">
          <a:noFill/>
        </a:ln>
      </c:spPr>
    </c:plotArea>
    <c:legend>
      <c:legendPos val="r"/>
      <c:overlay val="0"/>
      <c:spPr>
        <a:solidFill>
          <a:srgbClr val="ffffff"/>
        </a:solidFill>
        <a:ln w="25560">
          <a:noFill/>
        </a:ln>
      </c:spPr>
    </c:legend>
    <c:plotVisOnly val="1"/>
  </c:chart>
  <c:spPr>
    <a:solidFill>
      <a:srgbClr val="ffffff"/>
    </a:solid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Budget!$B$17:$B$17</c:f>
              <c:strCache>
                <c:ptCount val="1"/>
                <c:pt idx="0">
                  <c:v>Savings Balance</c:v>
                </c:pt>
              </c:strCache>
            </c:strRef>
          </c:tx>
          <c:spPr>
            <a:solidFill>
              <a:srgbClr val="e4e8f3"/>
            </a:solidFill>
            <a:ln w="12600">
              <a:solidFill>
                <a:srgbClr val="3b4e87"/>
              </a:solidFill>
              <a:round/>
            </a:ln>
          </c:spPr>
          <c:cat>
            <c:strRef>
              <c:f>Budget!$C$9:$AC$9</c:f>
              <c:strCache>
                <c:ptCount val="27"/>
                <c:pt idx="0">
                  <c:v>1/1</c:v>
                </c:pt>
                <c:pt idx="1">
                  <c:v>1/15</c:v>
                </c:pt>
                <c:pt idx="2">
                  <c:v>1/16</c:v>
                </c:pt>
                <c:pt idx="3">
                  <c:v>1/17</c:v>
                </c:pt>
                <c:pt idx="4">
                  <c:v>1/18</c:v>
                </c:pt>
                <c:pt idx="5">
                  <c:v>1/19</c:v>
                </c:pt>
                <c:pt idx="6">
                  <c:v>1/20</c:v>
                </c:pt>
                <c:pt idx="7">
                  <c:v>1/21</c:v>
                </c:pt>
                <c:pt idx="8">
                  <c:v>1/22</c:v>
                </c:pt>
                <c:pt idx="9">
                  <c:v>1/23</c:v>
                </c:pt>
                <c:pt idx="10">
                  <c:v>1/24</c:v>
                </c:pt>
                <c:pt idx="11">
                  <c:v>1/25</c:v>
                </c:pt>
                <c:pt idx="12">
                  <c:v>1/26</c:v>
                </c:pt>
                <c:pt idx="13">
                  <c:v>1/27</c:v>
                </c:pt>
                <c:pt idx="14">
                  <c:v>1/28</c:v>
                </c:pt>
                <c:pt idx="15">
                  <c:v>1/29</c:v>
                </c:pt>
                <c:pt idx="16">
                  <c:v>1/30</c:v>
                </c:pt>
                <c:pt idx="17">
                  <c:v>1/31</c:v>
                </c:pt>
                <c:pt idx="18">
                  <c:v>2/1</c:v>
                </c:pt>
                <c:pt idx="19">
                  <c:v>2/2</c:v>
                </c:pt>
                <c:pt idx="20">
                  <c:v>2/3</c:v>
                </c:pt>
                <c:pt idx="21">
                  <c:v>2/4</c:v>
                </c:pt>
                <c:pt idx="22">
                  <c:v>2/5</c:v>
                </c:pt>
                <c:pt idx="23">
                  <c:v>2/6</c:v>
                </c:pt>
                <c:pt idx="24">
                  <c:v>2/7</c:v>
                </c:pt>
                <c:pt idx="25">
                  <c:v>2/8</c:v>
                </c:pt>
                <c:pt idx="26">
                  <c:v>2/9</c:v>
                </c:pt>
              </c:strCache>
            </c:strRef>
          </c:cat>
          <c:val>
            <c:numRef>
              <c:f>Budget!$C$17:$AC$17</c:f>
              <c:numCache>
                <c:formatCode>General</c:formatCode>
                <c:ptCount val="27"/>
                <c:pt idx="0">
                  <c:v>500</c:v>
                </c:pt>
                <c:pt idx="1">
                  <c:v>500</c:v>
                </c:pt>
                <c:pt idx="2">
                  <c:v>500</c:v>
                </c:pt>
                <c:pt idx="3">
                  <c:v>500</c:v>
                </c:pt>
                <c:pt idx="4">
                  <c:v>500</c:v>
                </c:pt>
                <c:pt idx="5">
                  <c:v>500</c:v>
                </c:pt>
                <c:pt idx="6">
                  <c:v>500</c:v>
                </c:pt>
                <c:pt idx="7">
                  <c:v>500</c:v>
                </c:pt>
                <c:pt idx="8">
                  <c:v>500</c:v>
                </c:pt>
                <c:pt idx="9">
                  <c:v>500</c:v>
                </c:pt>
                <c:pt idx="10">
                  <c:v>500</c:v>
                </c:pt>
                <c:pt idx="11">
                  <c:v>500</c:v>
                </c:pt>
                <c:pt idx="12">
                  <c:v>500</c:v>
                </c:pt>
                <c:pt idx="13">
                  <c:v>500</c:v>
                </c:pt>
                <c:pt idx="14">
                  <c:v>500</c:v>
                </c:pt>
                <c:pt idx="15">
                  <c:v>500</c:v>
                </c:pt>
                <c:pt idx="16">
                  <c:v>500</c:v>
                </c:pt>
                <c:pt idx="17">
                  <c:v>500</c:v>
                </c:pt>
                <c:pt idx="18">
                  <c:v>500</c:v>
                </c:pt>
                <c:pt idx="19">
                  <c:v>500</c:v>
                </c:pt>
                <c:pt idx="20">
                  <c:v>500</c:v>
                </c:pt>
                <c:pt idx="21">
                  <c:v>500</c:v>
                </c:pt>
                <c:pt idx="22">
                  <c:v>500</c:v>
                </c:pt>
                <c:pt idx="23">
                  <c:v>500</c:v>
                </c:pt>
                <c:pt idx="24">
                  <c:v>500</c:v>
                </c:pt>
                <c:pt idx="25">
                  <c:v>500</c:v>
                </c:pt>
                <c:pt idx="26">
                  <c:v>500</c:v>
                </c:pt>
              </c:numCache>
            </c:numRef>
          </c:val>
        </c:ser>
        <c:gapWidth val="70"/>
        <c:axId val="83827758"/>
        <c:axId val="83235162"/>
      </c:barChart>
      <c:catAx>
        <c:axId val="83827758"/>
        <c:scaling>
          <c:orientation val="minMax"/>
        </c:scaling>
        <c:delete val="0"/>
        <c:axPos val="b"/>
        <c:majorTickMark val="out"/>
        <c:minorTickMark val="none"/>
        <c:tickLblPos val="nextTo"/>
        <c:spPr>
          <a:ln w="3240">
            <a:solidFill>
              <a:srgbClr val="000000"/>
            </a:solidFill>
            <a:round/>
          </a:ln>
        </c:spPr>
        <c:crossAx val="83235162"/>
        <c:crosses val="autoZero"/>
        <c:auto val="1"/>
        <c:lblAlgn val="ctr"/>
        <c:lblOffset val="100"/>
      </c:catAx>
      <c:valAx>
        <c:axId val="83235162"/>
        <c:scaling>
          <c:orientation val="minMax"/>
        </c:scaling>
        <c:delete val="0"/>
        <c:axPos val="l"/>
        <c:majorTickMark val="out"/>
        <c:minorTickMark val="none"/>
        <c:tickLblPos val="nextTo"/>
        <c:spPr>
          <a:ln w="3240">
            <a:solidFill>
              <a:srgbClr val="000000"/>
            </a:solidFill>
            <a:round/>
          </a:ln>
        </c:spPr>
        <c:crossAx val="83827758"/>
        <c:crossesAt val="0"/>
      </c:valAx>
      <c:spPr>
        <a:noFill/>
        <a:ln w="25560">
          <a:noFill/>
        </a:ln>
      </c:spPr>
    </c:plotArea>
    <c:legend>
      <c:legendPos val="r"/>
      <c:overlay val="0"/>
      <c:spPr>
        <a:solidFill>
          <a:srgbClr val="ffffff"/>
        </a:solidFill>
        <a:ln w="25560">
          <a:noFill/>
        </a:ln>
      </c:spPr>
    </c:legend>
    <c:plotVisOnly val="1"/>
  </c:chart>
  <c:spPr>
    <a:solidFill>
      <a:srgbClr val="ffffff"/>
    </a:solidFill>
    <a:ln w="9360">
      <a:no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
</Relationships>
</file>

<file path=xl/drawings/_rels/drawing2.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113040</xdr:colOff>
      <xdr:row>17</xdr:row>
      <xdr:rowOff>48240</xdr:rowOff>
    </xdr:from>
    <xdr:to>
      <xdr:col>16</xdr:col>
      <xdr:colOff>379080</xdr:colOff>
      <xdr:row>29</xdr:row>
      <xdr:rowOff>124200</xdr:rowOff>
    </xdr:to>
    <xdr:graphicFrame>
      <xdr:nvGraphicFramePr>
        <xdr:cNvPr id="0" name="Chart 10"/>
        <xdr:cNvGraphicFramePr/>
      </xdr:nvGraphicFramePr>
      <xdr:xfrm>
        <a:off x="2631240" y="2486520"/>
        <a:ext cx="7332480" cy="2026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398880</xdr:colOff>
      <xdr:row>17</xdr:row>
      <xdr:rowOff>48240</xdr:rowOff>
    </xdr:from>
    <xdr:to>
      <xdr:col>29</xdr:col>
      <xdr:colOff>13680</xdr:colOff>
      <xdr:row>29</xdr:row>
      <xdr:rowOff>133560</xdr:rowOff>
    </xdr:to>
    <xdr:graphicFrame>
      <xdr:nvGraphicFramePr>
        <xdr:cNvPr id="1" name="Chart 11"/>
        <xdr:cNvGraphicFramePr/>
      </xdr:nvGraphicFramePr>
      <xdr:xfrm>
        <a:off x="11979720" y="2486520"/>
        <a:ext cx="4106880" cy="20361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27</xdr:col>
      <xdr:colOff>312840</xdr:colOff>
      <xdr:row>0</xdr:row>
      <xdr:rowOff>360</xdr:rowOff>
    </xdr:from>
    <xdr:to>
      <xdr:col>30</xdr:col>
      <xdr:colOff>26640</xdr:colOff>
      <xdr:row>0</xdr:row>
      <xdr:rowOff>285840</xdr:rowOff>
    </xdr:to>
    <xdr:pic>
      <xdr:nvPicPr>
        <xdr:cNvPr id="2" name="Picture 1" descr=""/>
        <xdr:cNvPicPr/>
      </xdr:nvPicPr>
      <xdr:blipFill>
        <a:blip r:embed="rId1"/>
        <a:stretch>
          <a:fillRect/>
        </a:stretch>
      </xdr:blipFill>
      <xdr:spPr>
        <a:xfrm>
          <a:off x="14994360" y="360"/>
          <a:ext cx="1324440" cy="2854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www.vertex42.com/ExcelTemplates/weekly-budget.html" TargetMode="External"/><Relationship Id="rId3" Type="http://schemas.openxmlformats.org/officeDocument/2006/relationships/drawing" Target="../drawings/drawing2.xml"/><Relationship Id="rId4"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AG211"/>
  <sheetViews>
    <sheetView windowProtection="false"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S54" activeCellId="0" sqref="S54"/>
    </sheetView>
  </sheetViews>
  <sheetFormatPr defaultRowHeight="12.8"/>
  <cols>
    <col collapsed="false" hidden="false" max="1" min="1" style="1" width="14.3949044585987"/>
    <col collapsed="false" hidden="false" max="2" min="2" style="1" width="30.1656050955414"/>
    <col collapsed="false" hidden="false" max="4" min="3" style="1" width="8.82802547770701"/>
    <col collapsed="false" hidden="false" max="5" min="5" style="1" width="10.2229299363057"/>
    <col collapsed="false" hidden="false" max="29" min="6" style="1" width="8.82802547770701"/>
    <col collapsed="false" hidden="false" max="31" min="30" style="1" width="9.82802547770701"/>
    <col collapsed="false" hidden="false" max="32" min="32" style="1" width="4.3375796178344"/>
    <col collapsed="false" hidden="false" max="33" min="33" style="1" width="26"/>
    <col collapsed="false" hidden="false" max="1025" min="34" style="1" width="9.3375796178344"/>
  </cols>
  <sheetData>
    <row r="1" s="2" customFormat="true" ht="12.8" hidden="false" customHeight="false" outlineLevel="0" collapsed="false">
      <c r="B1" s="3"/>
      <c r="C1" s="3"/>
      <c r="D1" s="3"/>
      <c r="E1" s="3"/>
      <c r="F1" s="3"/>
      <c r="G1" s="3"/>
      <c r="H1" s="3"/>
      <c r="I1" s="4"/>
      <c r="J1" s="4"/>
      <c r="K1" s="4"/>
      <c r="L1" s="4"/>
      <c r="M1" s="4"/>
      <c r="N1" s="3"/>
      <c r="O1" s="3"/>
      <c r="P1" s="4"/>
      <c r="Q1" s="4"/>
      <c r="R1" s="4"/>
      <c r="S1" s="4"/>
      <c r="T1" s="3"/>
      <c r="U1" s="3"/>
      <c r="V1" s="3"/>
      <c r="W1" s="3"/>
      <c r="X1" s="4"/>
      <c r="Y1" s="4"/>
      <c r="Z1" s="4"/>
      <c r="AA1" s="4"/>
      <c r="AB1" s="4"/>
      <c r="AC1" s="4"/>
      <c r="AD1" s="4"/>
      <c r="AE1" s="4"/>
    </row>
    <row r="2" s="2" customFormat="true" ht="12.8" hidden="false" customHeight="false" outlineLevel="0" collapsed="false">
      <c r="B2" s="3" t="s">
        <v>0</v>
      </c>
      <c r="C2" s="3"/>
      <c r="D2" s="3"/>
      <c r="E2" s="3"/>
      <c r="F2" s="3"/>
      <c r="G2" s="3"/>
      <c r="H2" s="3"/>
      <c r="I2" s="4"/>
      <c r="J2" s="4"/>
      <c r="K2" s="4"/>
      <c r="L2" s="4"/>
      <c r="M2" s="4"/>
      <c r="N2" s="3"/>
      <c r="O2" s="3"/>
      <c r="P2" s="4"/>
      <c r="Q2" s="4"/>
      <c r="R2" s="4"/>
      <c r="S2" s="4"/>
      <c r="T2" s="3"/>
      <c r="U2" s="3"/>
      <c r="V2" s="3"/>
      <c r="W2" s="3"/>
      <c r="X2" s="4"/>
      <c r="Y2" s="4"/>
      <c r="Z2" s="4"/>
      <c r="AA2" s="4"/>
      <c r="AB2" s="4"/>
      <c r="AC2" s="4"/>
      <c r="AD2" s="4"/>
      <c r="AE2" s="4"/>
    </row>
    <row r="3" customFormat="false" ht="12.8" hidden="false" customHeight="false" outlineLevel="0" collapsed="false">
      <c r="B3" s="5"/>
      <c r="C3" s="5"/>
      <c r="D3" s="5"/>
      <c r="E3" s="5"/>
      <c r="F3" s="5"/>
      <c r="G3" s="5"/>
      <c r="H3" s="5"/>
      <c r="N3" s="5"/>
      <c r="O3" s="5"/>
      <c r="T3" s="5"/>
      <c r="U3" s="5"/>
      <c r="V3" s="5"/>
      <c r="W3" s="5"/>
      <c r="AE3" s="6"/>
    </row>
    <row r="4" s="2" customFormat="true" ht="12.8" hidden="false" customHeight="false" outlineLevel="0" collapsed="false"/>
    <row r="5" customFormat="false" ht="12.8" hidden="false" customHeight="false" outlineLevel="0" collapsed="false">
      <c r="B5" s="2"/>
      <c r="C5" s="7" t="s">
        <v>1</v>
      </c>
      <c r="D5" s="8" t="n">
        <v>500</v>
      </c>
      <c r="E5" s="2"/>
      <c r="F5" s="2"/>
      <c r="G5" s="7" t="s">
        <v>2</v>
      </c>
      <c r="H5" s="9" t="n">
        <v>41275</v>
      </c>
      <c r="I5" s="10"/>
      <c r="J5" s="2"/>
      <c r="K5" s="2"/>
      <c r="L5" s="2"/>
      <c r="M5" s="2"/>
      <c r="N5" s="2"/>
      <c r="O5" s="2"/>
      <c r="P5" s="2"/>
      <c r="Q5" s="2"/>
      <c r="R5" s="2"/>
      <c r="S5" s="2"/>
      <c r="T5" s="2"/>
      <c r="U5" s="2"/>
      <c r="V5" s="2"/>
      <c r="W5" s="2"/>
      <c r="X5" s="2"/>
      <c r="Y5" s="2"/>
      <c r="Z5" s="2"/>
      <c r="AA5" s="2"/>
      <c r="AB5" s="2"/>
      <c r="AC5" s="11" t="s">
        <v>3</v>
      </c>
      <c r="AD5" s="12"/>
      <c r="AE5" s="12"/>
      <c r="AF5" s="12"/>
    </row>
    <row r="6" customFormat="false" ht="12.8" hidden="false" customHeight="false" outlineLevel="0" collapsed="false">
      <c r="B6" s="2"/>
      <c r="C6" s="7" t="s">
        <v>4</v>
      </c>
      <c r="D6" s="8" t="n">
        <v>500</v>
      </c>
      <c r="E6" s="2"/>
      <c r="F6" s="2"/>
      <c r="G6" s="13" t="s">
        <v>5</v>
      </c>
      <c r="H6" s="14" t="s">
        <v>6</v>
      </c>
      <c r="I6" s="2"/>
      <c r="J6" s="2"/>
      <c r="K6" s="2"/>
      <c r="L6" s="2"/>
      <c r="M6" s="2"/>
      <c r="N6" s="2"/>
      <c r="O6" s="2"/>
      <c r="P6" s="2"/>
      <c r="Q6" s="2"/>
      <c r="R6" s="2"/>
      <c r="S6" s="2"/>
      <c r="T6" s="2"/>
      <c r="U6" s="2"/>
      <c r="V6" s="2"/>
      <c r="W6" s="2"/>
      <c r="X6" s="2"/>
      <c r="Y6" s="2"/>
      <c r="Z6" s="2"/>
      <c r="AA6" s="2"/>
      <c r="AB6" s="2"/>
      <c r="AC6" s="11" t="s">
        <v>3</v>
      </c>
      <c r="AD6" s="12"/>
      <c r="AE6" s="15"/>
    </row>
    <row r="7" s="2" customFormat="true" ht="12.8" hidden="false" customHeight="false" outlineLevel="0" collapsed="false">
      <c r="AE7" s="11"/>
    </row>
    <row r="8" customFormat="false" ht="12.8" hidden="false" customHeight="false" outlineLevel="0" collapsed="false">
      <c r="B8" s="2"/>
      <c r="C8" s="16" t="n">
        <f aca="false">H5</f>
        <v>41275</v>
      </c>
      <c r="D8" s="16" t="n">
        <f aca="true">OFFSET(D8,0,-1,1,1)+IF($H$6="bi-weekly",14,IF($H$6="weekly",7,1))</f>
        <v>41289</v>
      </c>
      <c r="E8" s="16" t="n">
        <f aca="true">OFFSET(E8,0,-1,1,1)+IF($AF$30="bi-weekly",14,IF($AF$30="weekly",7,1))</f>
        <v>41290</v>
      </c>
      <c r="F8" s="16" t="n">
        <f aca="true">OFFSET(F8,0,-1,1,1)+IF($AF$30="bi-weekly",14,IF($AF$30="weekly",7,1))</f>
        <v>41291</v>
      </c>
      <c r="G8" s="16" t="n">
        <f aca="true">OFFSET(G8,0,-1,1,1)+IF($AF$30="bi-weekly",14,IF($AF$30="weekly",7,1))</f>
        <v>41292</v>
      </c>
      <c r="H8" s="16" t="n">
        <f aca="true">OFFSET(H8,0,-1,1,1)+IF($AF$30="bi-weekly",14,IF($AF$30="weekly",7,1))</f>
        <v>41293</v>
      </c>
      <c r="I8" s="16" t="n">
        <f aca="true">OFFSET(I8,0,-1,1,1)+IF($AF$30="bi-weekly",14,IF($AF$30="weekly",7,1))</f>
        <v>41294</v>
      </c>
      <c r="J8" s="16" t="n">
        <f aca="true">OFFSET(J8,0,-1,1,1)+IF($AF$30="bi-weekly",14,IF($AF$30="weekly",7,1))</f>
        <v>41295</v>
      </c>
      <c r="K8" s="16" t="n">
        <f aca="true">OFFSET(K8,0,-1,1,1)+IF($AF$30="bi-weekly",14,IF($AF$30="weekly",7,1))</f>
        <v>41296</v>
      </c>
      <c r="L8" s="16" t="n">
        <f aca="true">OFFSET(L8,0,-1,1,1)+IF($AF$30="bi-weekly",14,IF($AF$30="weekly",7,1))</f>
        <v>41297</v>
      </c>
      <c r="M8" s="16" t="n">
        <f aca="true">OFFSET(M8,0,-1,1,1)+IF($AF$30="bi-weekly",14,IF($AF$30="weekly",7,1))</f>
        <v>41298</v>
      </c>
      <c r="N8" s="16" t="n">
        <f aca="true">OFFSET(N8,0,-1,1,1)+IF($AF$30="bi-weekly",14,IF($AF$30="weekly",7,1))</f>
        <v>41299</v>
      </c>
      <c r="O8" s="16" t="n">
        <f aca="true">OFFSET(O8,0,-1,1,1)+IF($AF$30="bi-weekly",14,IF($AF$30="weekly",7,1))</f>
        <v>41300</v>
      </c>
      <c r="P8" s="16" t="n">
        <f aca="true">OFFSET(P8,0,-1,1,1)+IF($AF$30="bi-weekly",14,IF($AF$30="weekly",7,1))</f>
        <v>41301</v>
      </c>
      <c r="Q8" s="16" t="n">
        <f aca="true">OFFSET(Q8,0,-1,1,1)+IF($AF$30="bi-weekly",14,IF($AF$30="weekly",7,1))</f>
        <v>41302</v>
      </c>
      <c r="R8" s="16" t="n">
        <f aca="true">OFFSET(R8,0,-1,1,1)+IF($AF$30="bi-weekly",14,IF($AF$30="weekly",7,1))</f>
        <v>41303</v>
      </c>
      <c r="S8" s="16" t="n">
        <f aca="true">OFFSET(S8,0,-1,1,1)+IF($AF$30="bi-weekly",14,IF($AF$30="weekly",7,1))</f>
        <v>41304</v>
      </c>
      <c r="T8" s="16" t="n">
        <f aca="true">OFFSET(T8,0,-1,1,1)+IF($AF$30="bi-weekly",14,IF($AF$30="weekly",7,1))</f>
        <v>41305</v>
      </c>
      <c r="U8" s="16" t="n">
        <f aca="true">OFFSET(U8,0,-1,1,1)+IF($AF$30="bi-weekly",14,IF($AF$30="weekly",7,1))</f>
        <v>41306</v>
      </c>
      <c r="V8" s="16" t="n">
        <f aca="true">OFFSET(V8,0,-1,1,1)+IF($AF$30="bi-weekly",14,IF($AF$30="weekly",7,1))</f>
        <v>41307</v>
      </c>
      <c r="W8" s="16" t="n">
        <f aca="true">OFFSET(W8,0,-1,1,1)+IF($AF$30="bi-weekly",14,IF($AF$30="weekly",7,1))</f>
        <v>41308</v>
      </c>
      <c r="X8" s="16" t="n">
        <f aca="true">OFFSET(X8,0,-1,1,1)+IF($AF$30="bi-weekly",14,IF($AF$30="weekly",7,1))</f>
        <v>41309</v>
      </c>
      <c r="Y8" s="16" t="n">
        <f aca="true">OFFSET(Y8,0,-1,1,1)+IF($AF$30="bi-weekly",14,IF($AF$30="weekly",7,1))</f>
        <v>41310</v>
      </c>
      <c r="Z8" s="16" t="n">
        <f aca="true">OFFSET(Z8,0,-1,1,1)+IF($AF$30="bi-weekly",14,IF($AF$30="weekly",7,1))</f>
        <v>41311</v>
      </c>
      <c r="AA8" s="16" t="n">
        <f aca="true">OFFSET(AA8,0,-1,1,1)+IF($AF$30="bi-weekly",14,IF($AF$30="weekly",7,1))</f>
        <v>41312</v>
      </c>
      <c r="AB8" s="16" t="n">
        <f aca="true">OFFSET(AB8,0,-1,1,1)+IF($AF$30="bi-weekly",14,IF($AF$30="weekly",7,1))</f>
        <v>41313</v>
      </c>
      <c r="AC8" s="16" t="n">
        <f aca="true">OFFSET(AC8,0,-1,1,1)+IF($AF$30="bi-weekly",14,IF($AF$30="weekly",7,1))</f>
        <v>41314</v>
      </c>
      <c r="AD8" s="2"/>
      <c r="AE8" s="11"/>
    </row>
    <row r="9" s="2" customFormat="true" ht="12.8" hidden="false" customHeight="false" outlineLevel="0" collapsed="false">
      <c r="B9" s="17" t="s">
        <v>7</v>
      </c>
      <c r="C9" s="18" t="str">
        <f aca="false">TEXT(C8,"m/d")</f>
        <v>1/1</v>
      </c>
      <c r="D9" s="18" t="str">
        <f aca="false">TEXT(D8,"m/d")</f>
        <v>1/15</v>
      </c>
      <c r="E9" s="18" t="str">
        <f aca="false">TEXT(E8,"m/d")</f>
        <v>1/16</v>
      </c>
      <c r="F9" s="18" t="str">
        <f aca="false">TEXT(F8,"m/d")</f>
        <v>1/17</v>
      </c>
      <c r="G9" s="18" t="str">
        <f aca="false">TEXT(G8,"m/d")</f>
        <v>1/18</v>
      </c>
      <c r="H9" s="18" t="str">
        <f aca="false">TEXT(H8,"m/d")</f>
        <v>1/19</v>
      </c>
      <c r="I9" s="18" t="str">
        <f aca="false">TEXT(I8,"m/d")</f>
        <v>1/20</v>
      </c>
      <c r="J9" s="18" t="str">
        <f aca="false">TEXT(J8,"m/d")</f>
        <v>1/21</v>
      </c>
      <c r="K9" s="18" t="str">
        <f aca="false">TEXT(K8,"m/d")</f>
        <v>1/22</v>
      </c>
      <c r="L9" s="18" t="str">
        <f aca="false">TEXT(L8,"m/d")</f>
        <v>1/23</v>
      </c>
      <c r="M9" s="18" t="str">
        <f aca="false">TEXT(M8,"m/d")</f>
        <v>1/24</v>
      </c>
      <c r="N9" s="18" t="str">
        <f aca="false">TEXT(N8,"m/d")</f>
        <v>1/25</v>
      </c>
      <c r="O9" s="18" t="str">
        <f aca="false">TEXT(O8,"m/d")</f>
        <v>1/26</v>
      </c>
      <c r="P9" s="18" t="str">
        <f aca="false">TEXT(P8,"m/d")</f>
        <v>1/27</v>
      </c>
      <c r="Q9" s="18" t="str">
        <f aca="false">TEXT(Q8,"m/d")</f>
        <v>1/28</v>
      </c>
      <c r="R9" s="18" t="str">
        <f aca="false">TEXT(R8,"m/d")</f>
        <v>1/29</v>
      </c>
      <c r="S9" s="18" t="str">
        <f aca="false">TEXT(S8,"m/d")</f>
        <v>1/30</v>
      </c>
      <c r="T9" s="18" t="str">
        <f aca="false">TEXT(T8,"m/d")</f>
        <v>1/31</v>
      </c>
      <c r="U9" s="18" t="str">
        <f aca="false">TEXT(U8,"m/d")</f>
        <v>2/1</v>
      </c>
      <c r="V9" s="18" t="str">
        <f aca="false">TEXT(V8,"m/d")</f>
        <v>2/2</v>
      </c>
      <c r="W9" s="18" t="str">
        <f aca="false">TEXT(W8,"m/d")</f>
        <v>2/3</v>
      </c>
      <c r="X9" s="18" t="str">
        <f aca="false">TEXT(X8,"m/d")</f>
        <v>2/4</v>
      </c>
      <c r="Y9" s="18" t="str">
        <f aca="false">TEXT(Y8,"m/d")</f>
        <v>2/5</v>
      </c>
      <c r="Z9" s="18" t="str">
        <f aca="false">TEXT(Z8,"m/d")</f>
        <v>2/6</v>
      </c>
      <c r="AA9" s="18" t="str">
        <f aca="false">TEXT(AA8,"m/d")</f>
        <v>2/7</v>
      </c>
      <c r="AB9" s="18" t="str">
        <f aca="false">TEXT(AB8,"m/d")</f>
        <v>2/8</v>
      </c>
      <c r="AC9" s="18" t="str">
        <f aca="false">TEXT(AC8,"m/d")</f>
        <v>2/9</v>
      </c>
      <c r="AD9" s="17" t="s">
        <v>8</v>
      </c>
      <c r="AE9" s="17" t="s">
        <v>9</v>
      </c>
    </row>
    <row r="10" s="2" customFormat="true" ht="12.8" hidden="false" customHeight="false" outlineLevel="0" collapsed="false">
      <c r="B10" s="19" t="s">
        <v>10</v>
      </c>
      <c r="C10" s="20" t="n">
        <f aca="false">C39</f>
        <v>0</v>
      </c>
      <c r="D10" s="20" t="n">
        <f aca="false">D39</f>
        <v>0</v>
      </c>
      <c r="E10" s="20" t="n">
        <f aca="false">E39</f>
        <v>0</v>
      </c>
      <c r="F10" s="20" t="n">
        <f aca="false">F39</f>
        <v>0</v>
      </c>
      <c r="G10" s="20" t="n">
        <f aca="false">G39</f>
        <v>0</v>
      </c>
      <c r="H10" s="20" t="n">
        <f aca="false">H39</f>
        <v>0</v>
      </c>
      <c r="I10" s="20" t="n">
        <f aca="false">I39</f>
        <v>0</v>
      </c>
      <c r="J10" s="20" t="n">
        <f aca="false">J39</f>
        <v>0</v>
      </c>
      <c r="K10" s="20" t="n">
        <f aca="false">K39</f>
        <v>0</v>
      </c>
      <c r="L10" s="20" t="n">
        <f aca="false">L39</f>
        <v>0</v>
      </c>
      <c r="M10" s="20" t="n">
        <f aca="false">M39</f>
        <v>0</v>
      </c>
      <c r="N10" s="20" t="n">
        <f aca="false">N39</f>
        <v>0</v>
      </c>
      <c r="O10" s="20" t="n">
        <f aca="false">O39</f>
        <v>0</v>
      </c>
      <c r="P10" s="20" t="n">
        <f aca="false">P39</f>
        <v>0</v>
      </c>
      <c r="Q10" s="20" t="n">
        <f aca="false">Q39</f>
        <v>0</v>
      </c>
      <c r="R10" s="20" t="n">
        <f aca="false">R39</f>
        <v>0</v>
      </c>
      <c r="S10" s="20" t="n">
        <f aca="false">S39</f>
        <v>0</v>
      </c>
      <c r="T10" s="20" t="n">
        <f aca="false">T39</f>
        <v>0</v>
      </c>
      <c r="U10" s="20" t="n">
        <f aca="false">U39</f>
        <v>0</v>
      </c>
      <c r="V10" s="20" t="n">
        <f aca="false">V39</f>
        <v>0</v>
      </c>
      <c r="W10" s="20" t="n">
        <f aca="false">W39</f>
        <v>0</v>
      </c>
      <c r="X10" s="20" t="n">
        <f aca="false">X39</f>
        <v>0</v>
      </c>
      <c r="Y10" s="20" t="n">
        <f aca="false">Y39</f>
        <v>0</v>
      </c>
      <c r="Z10" s="20" t="n">
        <f aca="false">Z39</f>
        <v>0</v>
      </c>
      <c r="AA10" s="20" t="n">
        <f aca="false">AA39</f>
        <v>0</v>
      </c>
      <c r="AB10" s="20" t="n">
        <f aca="false">AB39</f>
        <v>0</v>
      </c>
      <c r="AC10" s="20" t="n">
        <f aca="false">AC39</f>
        <v>0</v>
      </c>
      <c r="AD10" s="21" t="n">
        <f aca="false">SUM(C10:AC10)</f>
        <v>0</v>
      </c>
      <c r="AE10" s="21" t="n">
        <f aca="false">AD10/COLUMNS(C10:AC10)</f>
        <v>0</v>
      </c>
    </row>
    <row r="11" s="22" customFormat="true" ht="12.8" hidden="false" customHeight="false" outlineLevel="0" collapsed="false">
      <c r="B11" s="23" t="s">
        <v>11</v>
      </c>
      <c r="C11" s="24" t="n">
        <f aca="false">C65+C79+C91+C101+C110+C119+C127+C135+C48+C149+C157+C174+C182+C191+C201+C210</f>
        <v>0</v>
      </c>
      <c r="D11" s="24" t="n">
        <f aca="false">D65+D79+D91+D101+D110+D119+D127+D135+D48+D149+D157+D174+D182+D191+D201+D210</f>
        <v>0</v>
      </c>
      <c r="E11" s="24" t="n">
        <f aca="false">E65+E79+E91+E101+E110+E119+E127+E135+E48+E149+E157+E174+E182+E191+E201+E210</f>
        <v>0</v>
      </c>
      <c r="F11" s="24" t="n">
        <f aca="false">F65+F79+F91+F101+F110+F119+F127+F135+F48+F149+F157+F174+F182+F191+F201+F210</f>
        <v>0</v>
      </c>
      <c r="G11" s="24" t="n">
        <f aca="false">G65+G79+G91+G101+G110+G119+G127+G135+G48+G149+G157+G174+G182+G191+G201+G210</f>
        <v>0</v>
      </c>
      <c r="H11" s="24" t="n">
        <f aca="false">H65+H79+H91+H101+H110+H119+H127+H135+H48+H149+H157+H174+H182+H191+H201+H210</f>
        <v>0</v>
      </c>
      <c r="I11" s="24" t="n">
        <f aca="false">I65+I79+I91+I101+I110+I119+I127+I135+I48+I149+I157+I174+I182+I191+I201+I210</f>
        <v>0</v>
      </c>
      <c r="J11" s="24" t="n">
        <f aca="false">J65+J79+J91+J101+J110+J119+J127+J135+J48+J149+J157+J174+J182+J191+J201+J210</f>
        <v>0</v>
      </c>
      <c r="K11" s="24" t="n">
        <f aca="false">K65+K79+K91+K101+K110+K119+K127+K135+K48+K149+K157+K174+K182+K191+K201+K210</f>
        <v>0</v>
      </c>
      <c r="L11" s="24" t="n">
        <f aca="false">L65+L79+L91+L101+L110+L119+L127+L135+L48+L149+L157+L174+L182+L191+L201+L210</f>
        <v>0</v>
      </c>
      <c r="M11" s="24" t="n">
        <f aca="false">M65+M79+M91+M101+M110+M119+M127+M135+M48+M149+M157+M174+M182+M191+M201+M210</f>
        <v>0</v>
      </c>
      <c r="N11" s="24" t="n">
        <f aca="false">N65+N79+N91+N101+N110+N119+N127+N135+N48+N149+N157+N174+N182+N191+N201+N210</f>
        <v>0</v>
      </c>
      <c r="O11" s="24" t="n">
        <f aca="false">O65+O79+O91+O101+O110+O119+O127+O135+O48+O149+O157+O174+O182+O191+O201+O210</f>
        <v>0</v>
      </c>
      <c r="P11" s="24" t="n">
        <f aca="false">P65+P79+P91+P101+P110+P119+P127+P135+P48+P149+P157+P174+P182+P191+P201+P210</f>
        <v>0</v>
      </c>
      <c r="Q11" s="24" t="n">
        <f aca="false">Q65+Q79+Q91+Q101+Q110+Q119+Q127+Q135+Q48+Q149+Q157+Q174+Q182+Q191+Q201+Q210</f>
        <v>0</v>
      </c>
      <c r="R11" s="24" t="n">
        <f aca="false">R65+R79+R91+R101+R110+R119+R127+R135+R48+R149+R157+R174+R182+R191+R201+R210</f>
        <v>0</v>
      </c>
      <c r="S11" s="24" t="n">
        <f aca="false">S65+S79+S91+S101+S110+S119+S127+S135+S48+S149+S157+S174+S182+S191+S201+S210</f>
        <v>0</v>
      </c>
      <c r="T11" s="24" t="n">
        <f aca="false">T65+T79+T91+T101+T110+T119+T127+T135+T48+T149+T157+T174+T182+T191+T201+T210</f>
        <v>0</v>
      </c>
      <c r="U11" s="24" t="n">
        <f aca="false">U65+U79+U91+U101+U110+U119+U127+U135+U48+U149+U157+U174+U182+U191+U201+U210</f>
        <v>0</v>
      </c>
      <c r="V11" s="24" t="n">
        <f aca="false">V65+V79+V91+V101+V110+V119+V127+V135+V48+V149+V157+V174+V182+V191+V201+V210</f>
        <v>0</v>
      </c>
      <c r="W11" s="24" t="n">
        <f aca="false">W65+W79+W91+W101+W110+W119+W127+W135+W48+W149+W157+W174+W182+W191+W201+W210</f>
        <v>0</v>
      </c>
      <c r="X11" s="24" t="n">
        <f aca="false">X65+X79+X91+X101+X110+X119+X127+X135+X48+X149+X157+X174+X182+X191+X201+X210</f>
        <v>0</v>
      </c>
      <c r="Y11" s="24" t="n">
        <f aca="false">Y65+Y79+Y91+Y101+Y110+Y119+Y127+Y135+Y48+Y149+Y157+Y174+Y182+Y191+Y201+Y210</f>
        <v>0</v>
      </c>
      <c r="Z11" s="24" t="n">
        <f aca="false">Z65+Z79+Z91+Z101+Z110+Z119+Z127+Z135+Z48+Z149+Z157+Z174+Z182+Z191+Z201+Z210</f>
        <v>0</v>
      </c>
      <c r="AA11" s="24" t="n">
        <f aca="false">AA65+AA79+AA91+AA101+AA110+AA119+AA127+AA135+AA48+AA149+AA157+AA174+AA182+AA191+AA201+AA210</f>
        <v>0</v>
      </c>
      <c r="AB11" s="24" t="n">
        <f aca="false">AB65+AB79+AB91+AB101+AB110+AB119+AB127+AB135+AB48+AB149+AB157+AB174+AB182+AB191+AB201+AB210</f>
        <v>0</v>
      </c>
      <c r="AC11" s="24" t="n">
        <f aca="false">AC65+AC79+AC91+AC101+AC110+AC119+AC127+AC135+AC48+AC149+AC157+AC174+AC182+AC191+AC201+AC210</f>
        <v>0</v>
      </c>
      <c r="AD11" s="25" t="n">
        <f aca="false">SUM(C11:AC11)</f>
        <v>0</v>
      </c>
      <c r="AE11" s="25" t="n">
        <f aca="false">AD11/COLUMNS(C11:AC11)</f>
        <v>0</v>
      </c>
      <c r="AG11" s="2"/>
    </row>
    <row r="12" s="22" customFormat="true" ht="12.8" hidden="false" customHeight="false" outlineLevel="0" collapsed="false">
      <c r="B12" s="19" t="s">
        <v>12</v>
      </c>
      <c r="C12" s="20" t="n">
        <f aca="false">C10-C11</f>
        <v>0</v>
      </c>
      <c r="D12" s="20" t="n">
        <f aca="false">D10-D11</f>
        <v>0</v>
      </c>
      <c r="E12" s="20" t="n">
        <f aca="false">E10-E11</f>
        <v>0</v>
      </c>
      <c r="F12" s="20" t="n">
        <f aca="false">F10-F11</f>
        <v>0</v>
      </c>
      <c r="G12" s="20" t="n">
        <f aca="false">G10-G11</f>
        <v>0</v>
      </c>
      <c r="H12" s="20" t="n">
        <f aca="false">H10-H11</f>
        <v>0</v>
      </c>
      <c r="I12" s="20" t="n">
        <f aca="false">I10-I11</f>
        <v>0</v>
      </c>
      <c r="J12" s="20" t="n">
        <f aca="false">J10-J11</f>
        <v>0</v>
      </c>
      <c r="K12" s="20" t="n">
        <f aca="false">K10-K11</f>
        <v>0</v>
      </c>
      <c r="L12" s="20" t="n">
        <f aca="false">L10-L11</f>
        <v>0</v>
      </c>
      <c r="M12" s="20" t="n">
        <f aca="false">M10-M11</f>
        <v>0</v>
      </c>
      <c r="N12" s="20" t="n">
        <f aca="false">N10-N11</f>
        <v>0</v>
      </c>
      <c r="O12" s="20" t="n">
        <f aca="false">O10-O11</f>
        <v>0</v>
      </c>
      <c r="P12" s="20" t="n">
        <f aca="false">P10-P11</f>
        <v>0</v>
      </c>
      <c r="Q12" s="20" t="n">
        <f aca="false">Q10-Q11</f>
        <v>0</v>
      </c>
      <c r="R12" s="20" t="n">
        <f aca="false">R10-R11</f>
        <v>0</v>
      </c>
      <c r="S12" s="20" t="n">
        <f aca="false">S10-S11</f>
        <v>0</v>
      </c>
      <c r="T12" s="20" t="n">
        <f aca="false">T10-T11</f>
        <v>0</v>
      </c>
      <c r="U12" s="20" t="n">
        <f aca="false">U10-U11</f>
        <v>0</v>
      </c>
      <c r="V12" s="20" t="n">
        <f aca="false">V10-V11</f>
        <v>0</v>
      </c>
      <c r="W12" s="20" t="n">
        <f aca="false">W10-W11</f>
        <v>0</v>
      </c>
      <c r="X12" s="20" t="n">
        <f aca="false">X10-X11</f>
        <v>0</v>
      </c>
      <c r="Y12" s="20" t="n">
        <f aca="false">Y10-Y11</f>
        <v>0</v>
      </c>
      <c r="Z12" s="20" t="n">
        <f aca="false">Z10-Z11</f>
        <v>0</v>
      </c>
      <c r="AA12" s="20" t="n">
        <f aca="false">AA10-AA11</f>
        <v>0</v>
      </c>
      <c r="AB12" s="20" t="n">
        <f aca="false">AB10-AB11</f>
        <v>0</v>
      </c>
      <c r="AC12" s="20" t="n">
        <f aca="false">AC10-AC11</f>
        <v>0</v>
      </c>
      <c r="AD12" s="20" t="n">
        <f aca="false">SUM(C12:AC12)</f>
        <v>0</v>
      </c>
      <c r="AE12" s="20" t="n">
        <f aca="false">AD12/COLUMNS(C12:AC12)</f>
        <v>0</v>
      </c>
      <c r="AG12" s="2"/>
    </row>
    <row r="13" customFormat="false" ht="12.8" hidden="true" customHeight="false" outlineLevel="0" collapsed="false">
      <c r="B13" s="19" t="s">
        <v>13</v>
      </c>
      <c r="C13" s="20" t="n">
        <f aca="false">IF(C12&gt;=0,C12,NA())</f>
        <v>0</v>
      </c>
      <c r="D13" s="20" t="n">
        <f aca="false">IF(D12&gt;=0,D12,NA())</f>
        <v>0</v>
      </c>
      <c r="E13" s="20" t="n">
        <f aca="false">IF(E12&gt;=0,E12,NA())</f>
        <v>0</v>
      </c>
      <c r="F13" s="20" t="n">
        <f aca="false">IF(F12&gt;=0,F12,NA())</f>
        <v>0</v>
      </c>
      <c r="G13" s="20" t="n">
        <f aca="false">IF(G12&gt;=0,G12,NA())</f>
        <v>0</v>
      </c>
      <c r="H13" s="20" t="n">
        <f aca="false">IF(H12&gt;=0,H12,NA())</f>
        <v>0</v>
      </c>
      <c r="I13" s="20" t="n">
        <f aca="false">IF(I12&gt;=0,I12,NA())</f>
        <v>0</v>
      </c>
      <c r="J13" s="20" t="n">
        <f aca="false">IF(J12&gt;=0,J12,NA())</f>
        <v>0</v>
      </c>
      <c r="K13" s="20" t="n">
        <f aca="false">IF(K12&gt;=0,K12,NA())</f>
        <v>0</v>
      </c>
      <c r="L13" s="20" t="n">
        <f aca="false">IF(L12&gt;=0,L12,NA())</f>
        <v>0</v>
      </c>
      <c r="M13" s="20" t="n">
        <f aca="false">IF(M12&gt;=0,M12,NA())</f>
        <v>0</v>
      </c>
      <c r="N13" s="20" t="n">
        <f aca="false">IF(N12&gt;=0,N12,NA())</f>
        <v>0</v>
      </c>
      <c r="O13" s="20" t="n">
        <f aca="false">IF(O12&gt;=0,O12,NA())</f>
        <v>0</v>
      </c>
      <c r="P13" s="20" t="n">
        <f aca="false">IF(P12&gt;=0,P12,NA())</f>
        <v>0</v>
      </c>
      <c r="Q13" s="20" t="n">
        <f aca="false">IF(Q12&gt;=0,Q12,NA())</f>
        <v>0</v>
      </c>
      <c r="R13" s="20" t="n">
        <f aca="false">IF(R12&gt;=0,R12,NA())</f>
        <v>0</v>
      </c>
      <c r="S13" s="20" t="n">
        <f aca="false">IF(S12&gt;=0,S12,NA())</f>
        <v>0</v>
      </c>
      <c r="T13" s="20" t="n">
        <f aca="false">IF(T12&gt;=0,T12,NA())</f>
        <v>0</v>
      </c>
      <c r="U13" s="20" t="n">
        <f aca="false">IF(U12&gt;=0,U12,NA())</f>
        <v>0</v>
      </c>
      <c r="V13" s="20" t="n">
        <f aca="false">IF(V12&gt;=0,V12,NA())</f>
        <v>0</v>
      </c>
      <c r="W13" s="20" t="n">
        <f aca="false">IF(W12&gt;=0,W12,NA())</f>
        <v>0</v>
      </c>
      <c r="X13" s="20" t="n">
        <f aca="false">IF(X12&gt;=0,X12,NA())</f>
        <v>0</v>
      </c>
      <c r="Y13" s="20" t="n">
        <f aca="false">IF(Y12&gt;=0,Y12,NA())</f>
        <v>0</v>
      </c>
      <c r="Z13" s="20" t="n">
        <f aca="false">IF(Z12&gt;=0,Z12,NA())</f>
        <v>0</v>
      </c>
      <c r="AA13" s="20" t="n">
        <f aca="false">IF(AA12&gt;=0,AA12,NA())</f>
        <v>0</v>
      </c>
      <c r="AB13" s="20" t="n">
        <f aca="false">IF(AB12&gt;=0,AB12,NA())</f>
        <v>0</v>
      </c>
      <c r="AC13" s="20" t="n">
        <f aca="false">IF(AC12&gt;=0,AC12,NA())</f>
        <v>0</v>
      </c>
      <c r="AD13" s="26"/>
      <c r="AE13" s="26"/>
      <c r="AG13" s="2"/>
    </row>
    <row r="14" customFormat="false" ht="12.8" hidden="true" customHeight="false" outlineLevel="0" collapsed="false">
      <c r="B14" s="19" t="s">
        <v>14</v>
      </c>
      <c r="C14" s="20" t="e">
        <f aca="false">IF(C12&lt;0,C12,NA())</f>
        <v>#N/A</v>
      </c>
      <c r="D14" s="20" t="e">
        <f aca="false">IF(D12&lt;0,D12,NA())</f>
        <v>#N/A</v>
      </c>
      <c r="E14" s="20" t="e">
        <f aca="false">IF(E12&lt;0,E12,NA())</f>
        <v>#N/A</v>
      </c>
      <c r="F14" s="20" t="e">
        <f aca="false">IF(F12&lt;0,F12,NA())</f>
        <v>#N/A</v>
      </c>
      <c r="G14" s="20" t="e">
        <f aca="false">IF(G12&lt;0,G12,NA())</f>
        <v>#N/A</v>
      </c>
      <c r="H14" s="20" t="e">
        <f aca="false">IF(H12&lt;0,H12,NA())</f>
        <v>#N/A</v>
      </c>
      <c r="I14" s="20" t="e">
        <f aca="false">IF(I12&lt;0,I12,NA())</f>
        <v>#N/A</v>
      </c>
      <c r="J14" s="20" t="e">
        <f aca="false">IF(J12&lt;0,J12,NA())</f>
        <v>#N/A</v>
      </c>
      <c r="K14" s="20" t="e">
        <f aca="false">IF(K12&lt;0,K12,NA())</f>
        <v>#N/A</v>
      </c>
      <c r="L14" s="20" t="e">
        <f aca="false">IF(L12&lt;0,L12,NA())</f>
        <v>#N/A</v>
      </c>
      <c r="M14" s="20" t="e">
        <f aca="false">IF(M12&lt;0,M12,NA())</f>
        <v>#N/A</v>
      </c>
      <c r="N14" s="20" t="e">
        <f aca="false">IF(N12&lt;0,N12,NA())</f>
        <v>#N/A</v>
      </c>
      <c r="O14" s="20" t="e">
        <f aca="false">IF(O12&lt;0,O12,NA())</f>
        <v>#N/A</v>
      </c>
      <c r="P14" s="20" t="e">
        <f aca="false">IF(P12&lt;0,P12,NA())</f>
        <v>#N/A</v>
      </c>
      <c r="Q14" s="20" t="e">
        <f aca="false">IF(Q12&lt;0,Q12,NA())</f>
        <v>#N/A</v>
      </c>
      <c r="R14" s="20" t="e">
        <f aca="false">IF(R12&lt;0,R12,NA())</f>
        <v>#N/A</v>
      </c>
      <c r="S14" s="20" t="e">
        <f aca="false">IF(S12&lt;0,S12,NA())</f>
        <v>#N/A</v>
      </c>
      <c r="T14" s="20" t="e">
        <f aca="false">IF(T12&lt;0,T12,NA())</f>
        <v>#N/A</v>
      </c>
      <c r="U14" s="20" t="e">
        <f aca="false">IF(U12&lt;0,U12,NA())</f>
        <v>#N/A</v>
      </c>
      <c r="V14" s="20" t="e">
        <f aca="false">IF(V12&lt;0,V12,NA())</f>
        <v>#N/A</v>
      </c>
      <c r="W14" s="20" t="e">
        <f aca="false">IF(W12&lt;0,W12,NA())</f>
        <v>#N/A</v>
      </c>
      <c r="X14" s="20" t="e">
        <f aca="false">IF(X12&lt;0,X12,NA())</f>
        <v>#N/A</v>
      </c>
      <c r="Y14" s="20" t="e">
        <f aca="false">IF(Y12&lt;0,Y12,NA())</f>
        <v>#N/A</v>
      </c>
      <c r="Z14" s="20" t="e">
        <f aca="false">IF(Z12&lt;0,Z12,NA())</f>
        <v>#N/A</v>
      </c>
      <c r="AA14" s="20" t="e">
        <f aca="false">IF(AA12&lt;0,AA12,NA())</f>
        <v>#N/A</v>
      </c>
      <c r="AB14" s="20" t="e">
        <f aca="false">IF(AB12&lt;0,AB12,NA())</f>
        <v>#N/A</v>
      </c>
      <c r="AC14" s="20" t="e">
        <f aca="false">IF(AC12&lt;0,AC12,NA())</f>
        <v>#N/A</v>
      </c>
      <c r="AD14" s="26"/>
      <c r="AE14" s="26"/>
      <c r="AG14" s="2"/>
    </row>
    <row r="15" s="22" customFormat="true" ht="12.8" hidden="false" customHeight="false" outlineLevel="0" collapsed="false">
      <c r="B15" s="19" t="s">
        <v>15</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6" t="n">
        <f aca="false">SUM(C15:AC15)</f>
        <v>0</v>
      </c>
      <c r="AE15" s="26" t="n">
        <f aca="false">AD15/COLUMNS(C15:AC15)</f>
        <v>0</v>
      </c>
      <c r="AG15" s="2"/>
    </row>
    <row r="16" s="22" customFormat="true" ht="12.8" hidden="false" customHeight="false" outlineLevel="0" collapsed="false">
      <c r="B16" s="19" t="s">
        <v>16</v>
      </c>
      <c r="C16" s="20" t="n">
        <f aca="false">C10-C11+D5</f>
        <v>500</v>
      </c>
      <c r="D16" s="20" t="n">
        <f aca="true">OFFSET(D16,0,-1,1,1)+D10-D11</f>
        <v>500</v>
      </c>
      <c r="E16" s="20" t="n">
        <f aca="true">OFFSET(E16,0,-1,1,1)+E10-E11</f>
        <v>500</v>
      </c>
      <c r="F16" s="20" t="n">
        <f aca="true">OFFSET(F16,0,-1,1,1)+F10-F11</f>
        <v>500</v>
      </c>
      <c r="G16" s="20" t="n">
        <f aca="true">OFFSET(G16,0,-1,1,1)+G10-G11</f>
        <v>500</v>
      </c>
      <c r="H16" s="20" t="n">
        <f aca="true">OFFSET(H16,0,-1,1,1)+H10-H11</f>
        <v>500</v>
      </c>
      <c r="I16" s="20" t="n">
        <f aca="true">OFFSET(I16,0,-1,1,1)+I10-I11</f>
        <v>500</v>
      </c>
      <c r="J16" s="20" t="n">
        <f aca="true">OFFSET(J16,0,-1,1,1)+J10-J11</f>
        <v>500</v>
      </c>
      <c r="K16" s="20" t="n">
        <f aca="true">OFFSET(K16,0,-1,1,1)+K10-K11</f>
        <v>500</v>
      </c>
      <c r="L16" s="20" t="n">
        <f aca="true">OFFSET(L16,0,-1,1,1)+L10-L11</f>
        <v>500</v>
      </c>
      <c r="M16" s="20" t="n">
        <f aca="true">OFFSET(M16,0,-1,1,1)+M10-M11</f>
        <v>500</v>
      </c>
      <c r="N16" s="20" t="n">
        <f aca="true">OFFSET(N16,0,-1,1,1)+N10-N11</f>
        <v>500</v>
      </c>
      <c r="O16" s="20" t="n">
        <f aca="true">OFFSET(O16,0,-1,1,1)+O10-O11</f>
        <v>500</v>
      </c>
      <c r="P16" s="20" t="n">
        <f aca="true">OFFSET(P16,0,-1,1,1)+P10-P11</f>
        <v>500</v>
      </c>
      <c r="Q16" s="20" t="n">
        <f aca="true">OFFSET(Q16,0,-1,1,1)+Q10-Q11</f>
        <v>500</v>
      </c>
      <c r="R16" s="20" t="n">
        <f aca="true">OFFSET(R16,0,-1,1,1)+R10-R11</f>
        <v>500</v>
      </c>
      <c r="S16" s="20" t="n">
        <f aca="true">OFFSET(S16,0,-1,1,1)+S10-S11</f>
        <v>500</v>
      </c>
      <c r="T16" s="20" t="n">
        <f aca="true">OFFSET(T16,0,-1,1,1)+T10-T11</f>
        <v>500</v>
      </c>
      <c r="U16" s="20" t="n">
        <f aca="true">OFFSET(U16,0,-1,1,1)+U10-U11</f>
        <v>500</v>
      </c>
      <c r="V16" s="20" t="n">
        <f aca="true">OFFSET(V16,0,-1,1,1)+V10-V11</f>
        <v>500</v>
      </c>
      <c r="W16" s="20" t="n">
        <f aca="true">OFFSET(W16,0,-1,1,1)+W10-W11</f>
        <v>500</v>
      </c>
      <c r="X16" s="20" t="n">
        <f aca="true">OFFSET(X16,0,-1,1,1)+X10-X11</f>
        <v>500</v>
      </c>
      <c r="Y16" s="20" t="n">
        <f aca="true">OFFSET(Y16,0,-1,1,1)+Y10-Y11</f>
        <v>500</v>
      </c>
      <c r="Z16" s="20" t="n">
        <f aca="true">OFFSET(Z16,0,-1,1,1)+Z10-Z11</f>
        <v>500</v>
      </c>
      <c r="AA16" s="20" t="n">
        <f aca="true">OFFSET(AA16,0,-1,1,1)+AA10-AA11</f>
        <v>500</v>
      </c>
      <c r="AB16" s="20" t="n">
        <f aca="true">OFFSET(AB16,0,-1,1,1)+AB10-AB11</f>
        <v>500</v>
      </c>
      <c r="AC16" s="20" t="n">
        <f aca="true">OFFSET(AC16,0,-1,1,1)+AC10-AC11</f>
        <v>500</v>
      </c>
      <c r="AD16" s="28"/>
      <c r="AE16" s="28"/>
      <c r="AG16" s="2"/>
    </row>
    <row r="17" s="22" customFormat="true" ht="12.8" hidden="false" customHeight="false" outlineLevel="0" collapsed="false">
      <c r="B17" s="19" t="s">
        <v>17</v>
      </c>
      <c r="C17" s="20" t="n">
        <f aca="false">C48+D6-C38+C15</f>
        <v>500</v>
      </c>
      <c r="D17" s="20" t="n">
        <f aca="true">OFFSET(D17,0,-1,1,1)+D48-D38+D15</f>
        <v>500</v>
      </c>
      <c r="E17" s="20" t="n">
        <f aca="true">OFFSET(E17,0,-1,1,1)+E48-E38+E15</f>
        <v>500</v>
      </c>
      <c r="F17" s="20" t="n">
        <f aca="true">OFFSET(F17,0,-1,1,1)+F48-F38+F15</f>
        <v>500</v>
      </c>
      <c r="G17" s="20" t="n">
        <f aca="true">OFFSET(G17,0,-1,1,1)+G48-G38+G15</f>
        <v>500</v>
      </c>
      <c r="H17" s="20" t="n">
        <f aca="true">OFFSET(H17,0,-1,1,1)+H48-H38+H15</f>
        <v>500</v>
      </c>
      <c r="I17" s="20" t="n">
        <f aca="true">OFFSET(I17,0,-1,1,1)+I48-I38+I15</f>
        <v>500</v>
      </c>
      <c r="J17" s="20" t="n">
        <f aca="true">OFFSET(J17,0,-1,1,1)+J48-J38+J15</f>
        <v>500</v>
      </c>
      <c r="K17" s="20" t="n">
        <f aca="true">OFFSET(K17,0,-1,1,1)+K48-K38+K15</f>
        <v>500</v>
      </c>
      <c r="L17" s="20" t="n">
        <f aca="true">OFFSET(L17,0,-1,1,1)+L48-L38+L15</f>
        <v>500</v>
      </c>
      <c r="M17" s="20" t="n">
        <f aca="true">OFFSET(M17,0,-1,1,1)+M48-M38+M15</f>
        <v>500</v>
      </c>
      <c r="N17" s="20" t="n">
        <f aca="true">OFFSET(N17,0,-1,1,1)+N48-N38+N15</f>
        <v>500</v>
      </c>
      <c r="O17" s="20" t="n">
        <f aca="true">OFFSET(O17,0,-1,1,1)+O48-O38+O15</f>
        <v>500</v>
      </c>
      <c r="P17" s="20" t="n">
        <f aca="true">OFFSET(P17,0,-1,1,1)+P48-P38+P15</f>
        <v>500</v>
      </c>
      <c r="Q17" s="20" t="n">
        <f aca="true">OFFSET(Q17,0,-1,1,1)+Q48-Q38+Q15</f>
        <v>500</v>
      </c>
      <c r="R17" s="20" t="n">
        <f aca="true">OFFSET(R17,0,-1,1,1)+R48-R38+R15</f>
        <v>500</v>
      </c>
      <c r="S17" s="20" t="n">
        <f aca="true">OFFSET(S17,0,-1,1,1)+S48-S38+S15</f>
        <v>500</v>
      </c>
      <c r="T17" s="20" t="n">
        <f aca="true">OFFSET(T17,0,-1,1,1)+T48-T38+T15</f>
        <v>500</v>
      </c>
      <c r="U17" s="20" t="n">
        <f aca="true">OFFSET(U17,0,-1,1,1)+U48-U38+U15</f>
        <v>500</v>
      </c>
      <c r="V17" s="20" t="n">
        <f aca="true">OFFSET(V17,0,-1,1,1)+V48-V38+V15</f>
        <v>500</v>
      </c>
      <c r="W17" s="20" t="n">
        <f aca="true">OFFSET(W17,0,-1,1,1)+W48-W38+W15</f>
        <v>500</v>
      </c>
      <c r="X17" s="20" t="n">
        <f aca="true">OFFSET(X17,0,-1,1,1)+X48-X38+X15</f>
        <v>500</v>
      </c>
      <c r="Y17" s="20" t="n">
        <f aca="true">OFFSET(Y17,0,-1,1,1)+Y48-Y38+Y15</f>
        <v>500</v>
      </c>
      <c r="Z17" s="20" t="n">
        <f aca="true">OFFSET(Z17,0,-1,1,1)+Z48-Z38+Z15</f>
        <v>500</v>
      </c>
      <c r="AA17" s="20" t="n">
        <f aca="true">OFFSET(AA17,0,-1,1,1)+AA48-AA38+AA15</f>
        <v>500</v>
      </c>
      <c r="AB17" s="20" t="n">
        <f aca="true">OFFSET(AB17,0,-1,1,1)+AB48-AB38+AB15</f>
        <v>500</v>
      </c>
      <c r="AC17" s="20" t="n">
        <f aca="true">OFFSET(AC17,0,-1,1,1)+AC48-AC38+AC15</f>
        <v>500</v>
      </c>
      <c r="AD17" s="28"/>
      <c r="AE17" s="28"/>
      <c r="AG17" s="2"/>
    </row>
    <row r="18" s="2" customFormat="true" ht="12.8" hidden="false" customHeight="false" outlineLevel="0" collapsed="false"/>
    <row r="19" customFormat="false" ht="12.8" hidden="false" customHeight="false" outlineLevel="0" collapsed="false">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9"/>
    </row>
    <row r="20" customFormat="false" ht="12.8" hidden="false" customHeight="false" outlineLevel="0" collapsed="false">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9"/>
    </row>
    <row r="21" customFormat="false" ht="12.8" hidden="false" customHeight="false" outlineLevel="0" collapsed="false">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9"/>
    </row>
    <row r="22" customFormat="false" ht="12.8" hidden="false" customHeight="false" outlineLevel="0" collapsed="false">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9"/>
    </row>
    <row r="23" customFormat="false" ht="12.8" hidden="false" customHeight="false" outlineLevel="0" collapsed="false">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9"/>
    </row>
    <row r="24" customFormat="false" ht="12.8" hidden="false" customHeight="false" outlineLevel="0" collapsed="false">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9"/>
    </row>
    <row r="25" customFormat="false" ht="12.8" hidden="false" customHeight="false" outlineLevel="0" collapsed="false">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9"/>
    </row>
    <row r="26" customFormat="false" ht="12.8" hidden="false" customHeight="false" outlineLevel="0" collapsed="false">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9"/>
    </row>
    <row r="27" customFormat="false" ht="12.8" hidden="false" customHeight="false" outlineLevel="0" collapsed="false">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9"/>
    </row>
    <row r="28" customFormat="false" ht="12.8" hidden="false" customHeight="false" outlineLevel="0" collapsed="false">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9"/>
    </row>
    <row r="29" customFormat="false" ht="12.8" hidden="false" customHeight="false" outlineLevel="0" collapsed="false">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9"/>
    </row>
    <row r="30" customFormat="false" ht="12.8" hidden="false" customHeight="false" outlineLevel="0" collapsed="false">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9"/>
    </row>
    <row r="31" s="2" customFormat="true" ht="12.8" hidden="false" customHeight="false" outlineLevel="0" collapsed="false">
      <c r="B31" s="30" t="s">
        <v>18</v>
      </c>
      <c r="C31" s="31" t="str">
        <f aca="false">C$9</f>
        <v>1/1</v>
      </c>
      <c r="D31" s="31" t="str">
        <f aca="false">D$34</f>
        <v>1/15</v>
      </c>
      <c r="E31" s="31" t="n">
        <f aca="false">E$34</f>
        <v>0</v>
      </c>
      <c r="F31" s="31" t="n">
        <f aca="false">F$34</f>
        <v>0</v>
      </c>
      <c r="G31" s="31" t="n">
        <f aca="false">G$34</f>
        <v>0</v>
      </c>
      <c r="H31" s="31" t="n">
        <f aca="false">H$34</f>
        <v>0</v>
      </c>
      <c r="I31" s="31" t="n">
        <f aca="false">I$34</f>
        <v>0</v>
      </c>
      <c r="J31" s="31" t="n">
        <f aca="false">J$34</f>
        <v>0</v>
      </c>
      <c r="K31" s="31" t="n">
        <f aca="false">K$34</f>
        <v>0</v>
      </c>
      <c r="L31" s="31" t="n">
        <f aca="false">L$34</f>
        <v>0</v>
      </c>
      <c r="M31" s="31" t="n">
        <f aca="false">M$34</f>
        <v>0</v>
      </c>
      <c r="N31" s="31" t="n">
        <f aca="false">N$34</f>
        <v>0</v>
      </c>
      <c r="O31" s="31" t="n">
        <f aca="false">O$34</f>
        <v>0</v>
      </c>
      <c r="P31" s="31" t="n">
        <f aca="false">P$34</f>
        <v>0</v>
      </c>
      <c r="Q31" s="31" t="n">
        <f aca="false">Q$34</f>
        <v>0</v>
      </c>
      <c r="R31" s="31" t="n">
        <f aca="false">R$34</f>
        <v>0</v>
      </c>
      <c r="S31" s="31" t="n">
        <f aca="false">S$34</f>
        <v>0</v>
      </c>
      <c r="T31" s="31" t="n">
        <f aca="false">T$34</f>
        <v>0</v>
      </c>
      <c r="U31" s="31" t="n">
        <f aca="false">U$34</f>
        <v>0</v>
      </c>
      <c r="V31" s="31" t="n">
        <f aca="false">V$34</f>
        <v>0</v>
      </c>
      <c r="W31" s="31" t="n">
        <f aca="false">W$34</f>
        <v>0</v>
      </c>
      <c r="X31" s="31" t="n">
        <f aca="false">X$34</f>
        <v>0</v>
      </c>
      <c r="Y31" s="31" t="n">
        <f aca="false">Y$34</f>
        <v>0</v>
      </c>
      <c r="Z31" s="31" t="n">
        <f aca="false">Z$34</f>
        <v>0</v>
      </c>
      <c r="AA31" s="31" t="n">
        <f aca="false">AA$34</f>
        <v>0</v>
      </c>
      <c r="AB31" s="31" t="n">
        <f aca="false">AB$34</f>
        <v>0</v>
      </c>
      <c r="AC31" s="31" t="n">
        <f aca="false">AC$34</f>
        <v>0</v>
      </c>
      <c r="AD31" s="32" t="str">
        <f aca="false">AD$9</f>
        <v>Total</v>
      </c>
      <c r="AE31" s="32" t="str">
        <f aca="false">AE$9</f>
        <v>Avg</v>
      </c>
    </row>
    <row r="32" s="2" customFormat="true" ht="12.8" hidden="false" customHeight="false" outlineLevel="0" collapsed="false">
      <c r="B32" s="2" t="s">
        <v>19</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4" t="n">
        <f aca="false">SUM(C32:AC32)</f>
        <v>0</v>
      </c>
      <c r="AE32" s="34" t="n">
        <f aca="false">AD32/COLUMNS(C32:AC32)</f>
        <v>0</v>
      </c>
    </row>
    <row r="33" s="2" customFormat="true" ht="12.8" hidden="false" customHeight="false" outlineLevel="0" collapsed="false">
      <c r="B33" s="2" t="s">
        <v>20</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4" t="n">
        <f aca="false">SUM(C33:AC33)</f>
        <v>0</v>
      </c>
      <c r="AE33" s="34" t="n">
        <f aca="false">AD33/COLUMNS(C33:AC33)</f>
        <v>0</v>
      </c>
    </row>
    <row r="34" s="2" customFormat="true" ht="12.8" hidden="false" customHeight="false" outlineLevel="0" collapsed="false">
      <c r="B34" s="2" t="s">
        <v>21</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4" t="n">
        <f aca="false">SUM(C34:AC34)</f>
        <v>0</v>
      </c>
      <c r="AE34" s="34" t="n">
        <f aca="false">AD34/COLUMNS(C34:AC34)</f>
        <v>0</v>
      </c>
    </row>
    <row r="35" s="2" customFormat="true" ht="12.8" hidden="false" customHeight="false" outlineLevel="0" collapsed="false">
      <c r="B35" s="2" t="s">
        <v>22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4" t="n">
        <f aca="false">SUM(C35:AC35)</f>
        <v>0</v>
      </c>
      <c r="AE35" s="34" t="n">
        <f aca="false">AD35/COLUMNS(C35:AC35)</f>
        <v>0</v>
      </c>
    </row>
    <row r="36" s="2" customFormat="true" ht="12.8" hidden="false" customHeight="false" outlineLevel="0" collapsed="false">
      <c r="B36" s="2" t="s">
        <v>23</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4" t="n">
        <f aca="false">SUM(C36:AC36)</f>
        <v>0</v>
      </c>
      <c r="AE36" s="34" t="n">
        <f aca="false">AD36/COLUMNS(C36:AC36)</f>
        <v>0</v>
      </c>
    </row>
    <row r="37" s="2" customFormat="true" ht="12.8" hidden="false" customHeight="false" outlineLevel="0" collapsed="false">
      <c r="B37" s="2" t="s">
        <v>24</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4" t="n">
        <f aca="false">SUM(C37:AC37)</f>
        <v>0</v>
      </c>
      <c r="AE37" s="34" t="n">
        <f aca="false">AD37/COLUMNS(C37:AC37)</f>
        <v>0</v>
      </c>
    </row>
    <row r="38" customFormat="false" ht="12.8" hidden="false" customHeight="false" outlineLevel="0" collapsed="false">
      <c r="B38" s="35" t="s">
        <v>25</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4" t="n">
        <f aca="false">SUM(C38:AC38)</f>
        <v>0</v>
      </c>
      <c r="AE38" s="34" t="n">
        <f aca="false">AD38/COLUMNS(C38:AC38)</f>
        <v>0</v>
      </c>
    </row>
    <row r="39" s="2" customFormat="true" ht="12.8" hidden="false" customHeight="false" outlineLevel="0" collapsed="false">
      <c r="B39" s="36" t="str">
        <f aca="false">"Total "&amp;B31</f>
        <v>Total INCOME</v>
      </c>
      <c r="C39" s="37" t="n">
        <f aca="false">SUM(C32:C38)</f>
        <v>0</v>
      </c>
      <c r="D39" s="37" t="n">
        <f aca="false">SUM(D32:D38)</f>
        <v>0</v>
      </c>
      <c r="E39" s="37" t="n">
        <f aca="false">SUM(E32:E38)</f>
        <v>0</v>
      </c>
      <c r="F39" s="37" t="n">
        <f aca="false">SUM(F32:F38)</f>
        <v>0</v>
      </c>
      <c r="G39" s="37" t="n">
        <f aca="false">SUM(G32:G38)</f>
        <v>0</v>
      </c>
      <c r="H39" s="37" t="n">
        <f aca="false">SUM(H32:H38)</f>
        <v>0</v>
      </c>
      <c r="I39" s="37" t="n">
        <f aca="false">SUM(I32:I38)</f>
        <v>0</v>
      </c>
      <c r="J39" s="37" t="n">
        <f aca="false">SUM(J32:J38)</f>
        <v>0</v>
      </c>
      <c r="K39" s="37" t="n">
        <f aca="false">SUM(K32:K38)</f>
        <v>0</v>
      </c>
      <c r="L39" s="37" t="n">
        <f aca="false">SUM(L32:L38)</f>
        <v>0</v>
      </c>
      <c r="M39" s="37" t="n">
        <f aca="false">SUM(M32:M38)</f>
        <v>0</v>
      </c>
      <c r="N39" s="37" t="n">
        <f aca="false">SUM(N32:N38)</f>
        <v>0</v>
      </c>
      <c r="O39" s="37" t="n">
        <f aca="false">SUM(O32:O38)</f>
        <v>0</v>
      </c>
      <c r="P39" s="37" t="n">
        <f aca="false">SUM(P32:P38)</f>
        <v>0</v>
      </c>
      <c r="Q39" s="37" t="n">
        <f aca="false">SUM(Q32:Q38)</f>
        <v>0</v>
      </c>
      <c r="R39" s="37" t="n">
        <f aca="false">SUM(R32:R38)</f>
        <v>0</v>
      </c>
      <c r="S39" s="37" t="n">
        <f aca="false">SUM(S32:S38)</f>
        <v>0</v>
      </c>
      <c r="T39" s="37" t="n">
        <f aca="false">SUM(T32:T38)</f>
        <v>0</v>
      </c>
      <c r="U39" s="37" t="n">
        <f aca="false">SUM(U32:U38)</f>
        <v>0</v>
      </c>
      <c r="V39" s="37" t="n">
        <f aca="false">SUM(V32:V38)</f>
        <v>0</v>
      </c>
      <c r="W39" s="37" t="n">
        <f aca="false">SUM(W32:W38)</f>
        <v>0</v>
      </c>
      <c r="X39" s="37" t="n">
        <f aca="false">SUM(X32:X38)</f>
        <v>0</v>
      </c>
      <c r="Y39" s="37" t="n">
        <f aca="false">SUM(Y32:Y38)</f>
        <v>0</v>
      </c>
      <c r="Z39" s="37" t="n">
        <f aca="false">SUM(Z32:Z38)</f>
        <v>0</v>
      </c>
      <c r="AA39" s="37" t="n">
        <f aca="false">SUM(AA32:AA38)</f>
        <v>0</v>
      </c>
      <c r="AB39" s="37" t="n">
        <f aca="false">SUM(AB32:AB38)</f>
        <v>0</v>
      </c>
      <c r="AC39" s="37" t="n">
        <f aca="false">SUM(AC32:AC38)</f>
        <v>0</v>
      </c>
      <c r="AD39" s="37" t="n">
        <f aca="false">SUM(C39:AC39)</f>
        <v>0</v>
      </c>
      <c r="AE39" s="37" t="n">
        <f aca="false">AD39/12</f>
        <v>0</v>
      </c>
    </row>
    <row r="40" customFormat="false" ht="12.8" hidden="false" customHeight="false" outlineLevel="0" collapsed="false">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2" customFormat="true" ht="12.8" hidden="false" customHeight="false" outlineLevel="0" collapsed="false">
      <c r="B41" s="38" t="s">
        <v>26</v>
      </c>
      <c r="C41" s="39" t="str">
        <f aca="false">C$9</f>
        <v>1/1</v>
      </c>
      <c r="D41" s="39" t="str">
        <f aca="false">D$34</f>
        <v>1/15</v>
      </c>
      <c r="E41" s="39" t="n">
        <f aca="false">E$34</f>
        <v>0</v>
      </c>
      <c r="F41" s="39" t="n">
        <f aca="false">F$34</f>
        <v>0</v>
      </c>
      <c r="G41" s="39" t="n">
        <f aca="false">G$34</f>
        <v>0</v>
      </c>
      <c r="H41" s="39" t="n">
        <f aca="false">H$34</f>
        <v>0</v>
      </c>
      <c r="I41" s="39" t="n">
        <f aca="false">I$34</f>
        <v>0</v>
      </c>
      <c r="J41" s="39" t="n">
        <f aca="false">J$34</f>
        <v>0</v>
      </c>
      <c r="K41" s="39" t="n">
        <f aca="false">K$34</f>
        <v>0</v>
      </c>
      <c r="L41" s="39" t="n">
        <f aca="false">L$34</f>
        <v>0</v>
      </c>
      <c r="M41" s="39" t="n">
        <f aca="false">M$34</f>
        <v>0</v>
      </c>
      <c r="N41" s="39" t="n">
        <f aca="false">N$34</f>
        <v>0</v>
      </c>
      <c r="O41" s="39" t="n">
        <f aca="false">O$34</f>
        <v>0</v>
      </c>
      <c r="P41" s="39" t="n">
        <f aca="false">P$34</f>
        <v>0</v>
      </c>
      <c r="Q41" s="39" t="n">
        <f aca="false">Q$34</f>
        <v>0</v>
      </c>
      <c r="R41" s="39" t="n">
        <f aca="false">R$34</f>
        <v>0</v>
      </c>
      <c r="S41" s="39" t="n">
        <f aca="false">S$34</f>
        <v>0</v>
      </c>
      <c r="T41" s="39" t="n">
        <f aca="false">T$34</f>
        <v>0</v>
      </c>
      <c r="U41" s="39" t="n">
        <f aca="false">U$34</f>
        <v>0</v>
      </c>
      <c r="V41" s="39" t="n">
        <f aca="false">V$34</f>
        <v>0</v>
      </c>
      <c r="W41" s="39" t="n">
        <f aca="false">W$34</f>
        <v>0</v>
      </c>
      <c r="X41" s="39" t="n">
        <f aca="false">X$34</f>
        <v>0</v>
      </c>
      <c r="Y41" s="39" t="n">
        <f aca="false">Y$34</f>
        <v>0</v>
      </c>
      <c r="Z41" s="39" t="n">
        <f aca="false">Z$34</f>
        <v>0</v>
      </c>
      <c r="AA41" s="39" t="n">
        <f aca="false">AA$34</f>
        <v>0</v>
      </c>
      <c r="AB41" s="39" t="n">
        <f aca="false">AB$34</f>
        <v>0</v>
      </c>
      <c r="AC41" s="39" t="n">
        <f aca="false">AC$34</f>
        <v>0</v>
      </c>
      <c r="AD41" s="40" t="str">
        <f aca="false">AD$9</f>
        <v>Total</v>
      </c>
      <c r="AE41" s="40" t="str">
        <f aca="false">AE$9</f>
        <v>Avg</v>
      </c>
    </row>
    <row r="42" s="2" customFormat="true" ht="12.8" hidden="false" customHeight="false" outlineLevel="0" collapsed="false">
      <c r="B42" s="2" t="s">
        <v>27</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4" t="n">
        <f aca="false">SUM(C42:AC42)</f>
        <v>0</v>
      </c>
      <c r="AE42" s="34" t="n">
        <f aca="false">AD42/COLUMNS(C42:AC42)</f>
        <v>0</v>
      </c>
    </row>
    <row r="43" s="2" customFormat="true" ht="12.8" hidden="false" customHeight="false" outlineLevel="0" collapsed="false">
      <c r="B43" s="2" t="s">
        <v>28</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4" t="n">
        <f aca="false">SUM(C43:AC43)</f>
        <v>0</v>
      </c>
      <c r="AE43" s="34" t="n">
        <f aca="false">AD43/COLUMNS(C43:AC43)</f>
        <v>0</v>
      </c>
    </row>
    <row r="44" s="2" customFormat="true" ht="12.8" hidden="false" customHeight="false" outlineLevel="0" collapsed="false">
      <c r="B44" s="41" t="s">
        <v>29</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4" t="n">
        <f aca="false">SUM(C44:AC44)</f>
        <v>0</v>
      </c>
      <c r="AE44" s="34" t="n">
        <f aca="false">AD44/COLUMNS(C44:AC44)</f>
        <v>0</v>
      </c>
    </row>
    <row r="45" customFormat="false" ht="12.8" hidden="false" customHeight="false" outlineLevel="0" collapsed="false">
      <c r="B45" s="2" t="s">
        <v>30</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4" t="n">
        <f aca="false">SUM(C45:AC45)</f>
        <v>0</v>
      </c>
      <c r="AE45" s="34" t="n">
        <f aca="false">AD45/COLUMNS(C45:AC45)</f>
        <v>0</v>
      </c>
    </row>
    <row r="46" customFormat="false" ht="12.8" hidden="false" customHeight="false" outlineLevel="0" collapsed="false">
      <c r="B46" s="2" t="s">
        <v>31</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4" t="n">
        <f aca="false">SUM(C46:AC46)</f>
        <v>0</v>
      </c>
      <c r="AE46" s="34" t="n">
        <f aca="false">AD46/COLUMNS(C46:AC46)</f>
        <v>0</v>
      </c>
    </row>
    <row r="47" s="2" customFormat="true" ht="12.8" hidden="false" customHeight="false" outlineLevel="0" collapsed="false">
      <c r="B47" s="2" t="s">
        <v>24</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34" t="n">
        <f aca="false">SUM(C47:AC47)</f>
        <v>0</v>
      </c>
      <c r="AE47" s="34" t="n">
        <f aca="false">AD47/COLUMNS(C47:AC47)</f>
        <v>0</v>
      </c>
    </row>
    <row r="48" customFormat="false" ht="12.8" hidden="false" customHeight="false" outlineLevel="0" collapsed="false">
      <c r="B48" s="43" t="str">
        <f aca="false">"Total "&amp;B41</f>
        <v>Total SAVINGS EXPENSE</v>
      </c>
      <c r="C48" s="44" t="n">
        <f aca="false">SUM(C42:C47)</f>
        <v>0</v>
      </c>
      <c r="D48" s="44" t="n">
        <f aca="false">SUM(D42:D47)</f>
        <v>0</v>
      </c>
      <c r="E48" s="44" t="n">
        <f aca="false">SUM(E42:E47)</f>
        <v>0</v>
      </c>
      <c r="F48" s="44" t="n">
        <f aca="false">SUM(F42:F47)</f>
        <v>0</v>
      </c>
      <c r="G48" s="44" t="n">
        <f aca="false">SUM(G42:G47)</f>
        <v>0</v>
      </c>
      <c r="H48" s="44" t="n">
        <f aca="false">SUM(H42:H47)</f>
        <v>0</v>
      </c>
      <c r="I48" s="44" t="n">
        <f aca="false">SUM(I42:I47)</f>
        <v>0</v>
      </c>
      <c r="J48" s="44" t="n">
        <f aca="false">SUM(J42:J47)</f>
        <v>0</v>
      </c>
      <c r="K48" s="44" t="n">
        <f aca="false">SUM(K42:K47)</f>
        <v>0</v>
      </c>
      <c r="L48" s="44" t="n">
        <f aca="false">SUM(L42:L47)</f>
        <v>0</v>
      </c>
      <c r="M48" s="44" t="n">
        <f aca="false">SUM(M42:M47)</f>
        <v>0</v>
      </c>
      <c r="N48" s="44" t="n">
        <f aca="false">SUM(N42:N47)</f>
        <v>0</v>
      </c>
      <c r="O48" s="44" t="n">
        <f aca="false">SUM(O42:O47)</f>
        <v>0</v>
      </c>
      <c r="P48" s="44" t="n">
        <f aca="false">SUM(P42:P47)</f>
        <v>0</v>
      </c>
      <c r="Q48" s="44" t="n">
        <f aca="false">SUM(Q42:Q47)</f>
        <v>0</v>
      </c>
      <c r="R48" s="44" t="n">
        <f aca="false">SUM(R42:R47)</f>
        <v>0</v>
      </c>
      <c r="S48" s="44" t="n">
        <f aca="false">SUM(S42:S47)</f>
        <v>0</v>
      </c>
      <c r="T48" s="44" t="n">
        <f aca="false">SUM(T42:T47)</f>
        <v>0</v>
      </c>
      <c r="U48" s="44" t="n">
        <f aca="false">SUM(U42:U47)</f>
        <v>0</v>
      </c>
      <c r="V48" s="44" t="n">
        <f aca="false">SUM(V42:V47)</f>
        <v>0</v>
      </c>
      <c r="W48" s="44" t="n">
        <f aca="false">SUM(W42:W47)</f>
        <v>0</v>
      </c>
      <c r="X48" s="44" t="n">
        <f aca="false">SUM(X42:X47)</f>
        <v>0</v>
      </c>
      <c r="Y48" s="44" t="n">
        <f aca="false">SUM(Y42:Y47)</f>
        <v>0</v>
      </c>
      <c r="Z48" s="44" t="n">
        <f aca="false">SUM(Z42:Z47)</f>
        <v>0</v>
      </c>
      <c r="AA48" s="44" t="n">
        <f aca="false">SUM(AA42:AA47)</f>
        <v>0</v>
      </c>
      <c r="AB48" s="44" t="n">
        <f aca="false">SUM(AB42:AB47)</f>
        <v>0</v>
      </c>
      <c r="AC48" s="44" t="n">
        <f aca="false">SUM(AC42:AC47)</f>
        <v>0</v>
      </c>
      <c r="AD48" s="44" t="n">
        <f aca="false">SUM(C48:AC48)</f>
        <v>0</v>
      </c>
      <c r="AE48" s="44" t="n">
        <f aca="false">AD48/COLUMNS(C48:AC48)</f>
        <v>0</v>
      </c>
    </row>
    <row r="49" customFormat="false" ht="12.8" hidden="false" customHeight="false" outlineLevel="0" collapsed="false">
      <c r="B49" s="19" t="s">
        <v>32</v>
      </c>
      <c r="C49" s="45" t="str">
        <f aca="false">IF(C$11=0," - ",C48/C$11)</f>
        <v> - </v>
      </c>
      <c r="D49" s="45" t="str">
        <f aca="false">IF(D$38=0," - ",D48/D$38)</f>
        <v> - </v>
      </c>
      <c r="E49" s="45" t="str">
        <f aca="false">IF(E$38=0," - ",E48/E$38)</f>
        <v> - </v>
      </c>
      <c r="F49" s="45" t="str">
        <f aca="false">IF(F$38=0," - ",F48/F$38)</f>
        <v> - </v>
      </c>
      <c r="G49" s="45" t="str">
        <f aca="false">IF(G$38=0," - ",G48/G$38)</f>
        <v> - </v>
      </c>
      <c r="H49" s="45" t="str">
        <f aca="false">IF(H$38=0," - ",H48/H$38)</f>
        <v> - </v>
      </c>
      <c r="I49" s="45" t="str">
        <f aca="false">IF(I$38=0," - ",I48/I$38)</f>
        <v> - </v>
      </c>
      <c r="J49" s="45" t="str">
        <f aca="false">IF(J$38=0," - ",J48/J$38)</f>
        <v> - </v>
      </c>
      <c r="K49" s="45" t="str">
        <f aca="false">IF(K$38=0," - ",K48/K$38)</f>
        <v> - </v>
      </c>
      <c r="L49" s="45" t="str">
        <f aca="false">IF(L$38=0," - ",L48/L$38)</f>
        <v> - </v>
      </c>
      <c r="M49" s="45" t="str">
        <f aca="false">IF(M$38=0," - ",M48/M$38)</f>
        <v> - </v>
      </c>
      <c r="N49" s="45" t="str">
        <f aca="false">IF(N$38=0," - ",N48/N$38)</f>
        <v> - </v>
      </c>
      <c r="O49" s="45" t="str">
        <f aca="false">IF(O$38=0," - ",O48/O$38)</f>
        <v> - </v>
      </c>
      <c r="P49" s="45" t="str">
        <f aca="false">IF(P$38=0," - ",P48/P$38)</f>
        <v> - </v>
      </c>
      <c r="Q49" s="45" t="str">
        <f aca="false">IF(Q$38=0," - ",Q48/Q$38)</f>
        <v> - </v>
      </c>
      <c r="R49" s="45" t="str">
        <f aca="false">IF(R$38=0," - ",R48/R$38)</f>
        <v> - </v>
      </c>
      <c r="S49" s="45" t="str">
        <f aca="false">IF(S$38=0," - ",S48/S$38)</f>
        <v> - </v>
      </c>
      <c r="T49" s="45" t="str">
        <f aca="false">IF(T$38=0," - ",T48/T$38)</f>
        <v> - </v>
      </c>
      <c r="U49" s="45" t="str">
        <f aca="false">IF(U$38=0," - ",U48/U$38)</f>
        <v> - </v>
      </c>
      <c r="V49" s="45" t="str">
        <f aca="false">IF(V$38=0," - ",V48/V$38)</f>
        <v> - </v>
      </c>
      <c r="W49" s="45" t="str">
        <f aca="false">IF(W$38=0," - ",W48/W$38)</f>
        <v> - </v>
      </c>
      <c r="X49" s="45" t="str">
        <f aca="false">IF(X$38=0," - ",X48/X$38)</f>
        <v> - </v>
      </c>
      <c r="Y49" s="45" t="str">
        <f aca="false">IF(Y$38=0," - ",Y48/Y$38)</f>
        <v> - </v>
      </c>
      <c r="Z49" s="45" t="str">
        <f aca="false">IF(Z$38=0," - ",Z48/Z$38)</f>
        <v> - </v>
      </c>
      <c r="AA49" s="45" t="str">
        <f aca="false">IF(AA$38=0," - ",AA48/AA$38)</f>
        <v> - </v>
      </c>
      <c r="AB49" s="45" t="str">
        <f aca="false">IF(AB$38=0," - ",AB48/AB$38)</f>
        <v> - </v>
      </c>
      <c r="AC49" s="45" t="str">
        <f aca="false">IF(AC$38=0," - ",AC48/AC$38)</f>
        <v> - </v>
      </c>
      <c r="AD49" s="45" t="str">
        <f aca="false">IF(AD$38=0," - ",AD48/AD$38)</f>
        <v> - </v>
      </c>
      <c r="AE49" s="45" t="str">
        <f aca="false">IF(AE$38=0," - ",AE48/AE$38)</f>
        <v> - </v>
      </c>
    </row>
    <row r="50" s="2" customFormat="true" ht="12.8" hidden="false" customHeight="false" outlineLevel="0" collapsed="false"/>
    <row r="51" s="2" customFormat="true" ht="12.8" hidden="false" customHeight="false" outlineLevel="0" collapsed="false">
      <c r="B51" s="38" t="s">
        <v>33</v>
      </c>
      <c r="C51" s="39" t="str">
        <f aca="false">C$9</f>
        <v>1/1</v>
      </c>
      <c r="D51" s="39" t="str">
        <f aca="false">D$34</f>
        <v>1/15</v>
      </c>
      <c r="E51" s="39" t="n">
        <f aca="false">E$34</f>
        <v>0</v>
      </c>
      <c r="F51" s="39" t="n">
        <f aca="false">F$34</f>
        <v>0</v>
      </c>
      <c r="G51" s="39" t="n">
        <f aca="false">G$34</f>
        <v>0</v>
      </c>
      <c r="H51" s="39" t="n">
        <f aca="false">H$34</f>
        <v>0</v>
      </c>
      <c r="I51" s="39" t="n">
        <f aca="false">I$34</f>
        <v>0</v>
      </c>
      <c r="J51" s="39" t="n">
        <f aca="false">J$34</f>
        <v>0</v>
      </c>
      <c r="K51" s="39" t="n">
        <f aca="false">K$34</f>
        <v>0</v>
      </c>
      <c r="L51" s="39" t="n">
        <f aca="false">L$34</f>
        <v>0</v>
      </c>
      <c r="M51" s="39" t="n">
        <f aca="false">M$34</f>
        <v>0</v>
      </c>
      <c r="N51" s="39" t="n">
        <f aca="false">N$34</f>
        <v>0</v>
      </c>
      <c r="O51" s="39" t="n">
        <f aca="false">O$34</f>
        <v>0</v>
      </c>
      <c r="P51" s="39" t="n">
        <f aca="false">P$34</f>
        <v>0</v>
      </c>
      <c r="Q51" s="39" t="n">
        <f aca="false">Q$34</f>
        <v>0</v>
      </c>
      <c r="R51" s="39" t="n">
        <f aca="false">R$34</f>
        <v>0</v>
      </c>
      <c r="S51" s="39" t="n">
        <f aca="false">S$34</f>
        <v>0</v>
      </c>
      <c r="T51" s="39" t="n">
        <f aca="false">T$34</f>
        <v>0</v>
      </c>
      <c r="U51" s="39" t="n">
        <f aca="false">U$34</f>
        <v>0</v>
      </c>
      <c r="V51" s="39" t="n">
        <f aca="false">V$34</f>
        <v>0</v>
      </c>
      <c r="W51" s="39" t="n">
        <f aca="false">W$34</f>
        <v>0</v>
      </c>
      <c r="X51" s="39" t="n">
        <f aca="false">X$34</f>
        <v>0</v>
      </c>
      <c r="Y51" s="39" t="n">
        <f aca="false">Y$34</f>
        <v>0</v>
      </c>
      <c r="Z51" s="39" t="n">
        <f aca="false">Z$34</f>
        <v>0</v>
      </c>
      <c r="AA51" s="39" t="n">
        <f aca="false">AA$34</f>
        <v>0</v>
      </c>
      <c r="AB51" s="39" t="n">
        <f aca="false">AB$34</f>
        <v>0</v>
      </c>
      <c r="AC51" s="39" t="n">
        <f aca="false">AC$34</f>
        <v>0</v>
      </c>
      <c r="AD51" s="40" t="str">
        <f aca="false">AD$9</f>
        <v>Total</v>
      </c>
      <c r="AE51" s="40" t="str">
        <f aca="false">AE$9</f>
        <v>Avg</v>
      </c>
    </row>
    <row r="52" s="2" customFormat="true" ht="12.8" hidden="false" customHeight="false" outlineLevel="0" collapsed="false">
      <c r="B52" s="2" t="s">
        <v>34</v>
      </c>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4" t="n">
        <f aca="false">SUM(C52:AC52)</f>
        <v>0</v>
      </c>
      <c r="AE52" s="34" t="n">
        <f aca="false">AD52/COLUMNS(C52:AC52)</f>
        <v>0</v>
      </c>
    </row>
    <row r="53" s="2" customFormat="true" ht="12.8" hidden="false" customHeight="false" outlineLevel="0" collapsed="false">
      <c r="B53" s="2" t="s">
        <v>35</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4" t="n">
        <f aca="false">SUM(C53:AC53)</f>
        <v>0</v>
      </c>
      <c r="AE53" s="34" t="n">
        <f aca="false">AD53/COLUMNS(C53:AC53)</f>
        <v>0</v>
      </c>
    </row>
    <row r="54" s="2" customFormat="true" ht="12.8" hidden="false" customHeight="false" outlineLevel="0" collapsed="false">
      <c r="B54" s="41" t="s">
        <v>36</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4" t="n">
        <f aca="false">SUM(C54:AC54)</f>
        <v>0</v>
      </c>
      <c r="AE54" s="34" t="n">
        <f aca="false">AD54/COLUMNS(C54:AC54)</f>
        <v>0</v>
      </c>
    </row>
    <row r="55" customFormat="false" ht="12.8" hidden="false" customHeight="false" outlineLevel="0" collapsed="false">
      <c r="B55" s="2" t="s">
        <v>37</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4" t="n">
        <f aca="false">SUM(C55:AC55)</f>
        <v>0</v>
      </c>
      <c r="AE55" s="34" t="n">
        <f aca="false">AD55/COLUMNS(C55:AC55)</f>
        <v>0</v>
      </c>
    </row>
    <row r="56" customFormat="false" ht="12.8" hidden="false" customHeight="false" outlineLevel="0" collapsed="false">
      <c r="B56" s="2" t="s">
        <v>38</v>
      </c>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4" t="n">
        <f aca="false">SUM(C56:AC56)</f>
        <v>0</v>
      </c>
      <c r="AE56" s="34" t="n">
        <f aca="false">AD56/COLUMNS(C56:AC56)</f>
        <v>0</v>
      </c>
    </row>
    <row r="57" customFormat="false" ht="12.8" hidden="false" customHeight="false" outlineLevel="0" collapsed="false">
      <c r="B57" s="2" t="s">
        <v>39</v>
      </c>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4" t="n">
        <f aca="false">SUM(C57:AC57)</f>
        <v>0</v>
      </c>
      <c r="AE57" s="34" t="n">
        <f aca="false">AD57/COLUMNS(C57:AC57)</f>
        <v>0</v>
      </c>
    </row>
    <row r="58" customFormat="false" ht="12.8" hidden="false" customHeight="false" outlineLevel="0" collapsed="false">
      <c r="B58" s="2" t="s">
        <v>40</v>
      </c>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4" t="n">
        <f aca="false">SUM(C58:AC58)</f>
        <v>0</v>
      </c>
      <c r="AE58" s="34" t="n">
        <f aca="false">AD58/COLUMNS(C58:AC58)</f>
        <v>0</v>
      </c>
    </row>
    <row r="59" customFormat="false" ht="12.8" hidden="false" customHeight="false" outlineLevel="0" collapsed="false">
      <c r="B59" s="2" t="s">
        <v>41</v>
      </c>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4" t="n">
        <f aca="false">SUM(C59:AC59)</f>
        <v>0</v>
      </c>
      <c r="AE59" s="34" t="n">
        <f aca="false">AD59/COLUMNS(C59:AC59)</f>
        <v>0</v>
      </c>
    </row>
    <row r="60" customFormat="false" ht="12.8" hidden="false" customHeight="false" outlineLevel="0" collapsed="false">
      <c r="B60" s="2" t="s">
        <v>42</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4" t="n">
        <f aca="false">SUM(C60:AC60)</f>
        <v>0</v>
      </c>
      <c r="AE60" s="34" t="n">
        <f aca="false">AD60/COLUMNS(C60:AC60)</f>
        <v>0</v>
      </c>
    </row>
    <row r="61" customFormat="false" ht="12.8" hidden="false" customHeight="false" outlineLevel="0" collapsed="false">
      <c r="B61" s="2" t="s">
        <v>43</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4" t="n">
        <f aca="false">SUM(C61:AC61)</f>
        <v>0</v>
      </c>
      <c r="AE61" s="34" t="n">
        <f aca="false">AD61/COLUMNS(C61:AC61)</f>
        <v>0</v>
      </c>
    </row>
    <row r="62" s="2" customFormat="true" ht="12.8" hidden="false" customHeight="false" outlineLevel="0" collapsed="false">
      <c r="B62" s="2" t="s">
        <v>44</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4" t="n">
        <f aca="false">SUM(C62:AC62)</f>
        <v>0</v>
      </c>
      <c r="AE62" s="34" t="n">
        <f aca="false">AD62/COLUMNS(C62:AC62)</f>
        <v>0</v>
      </c>
    </row>
    <row r="63" s="2" customFormat="true" ht="12.8" hidden="false" customHeight="false" outlineLevel="0" collapsed="false">
      <c r="B63" s="2" t="s">
        <v>45</v>
      </c>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4" t="n">
        <f aca="false">SUM(C63:AC63)</f>
        <v>0</v>
      </c>
      <c r="AE63" s="34" t="n">
        <f aca="false">AD63/COLUMNS(C63:AC63)</f>
        <v>0</v>
      </c>
    </row>
    <row r="64" customFormat="false" ht="12.8" hidden="false" customHeight="false" outlineLevel="0" collapsed="false">
      <c r="B64" s="2" t="s">
        <v>24</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34" t="n">
        <f aca="false">SUM(C64:AC64)</f>
        <v>0</v>
      </c>
      <c r="AE64" s="34" t="n">
        <f aca="false">AD64/COLUMNS(C64:AC64)</f>
        <v>0</v>
      </c>
    </row>
    <row r="65" customFormat="false" ht="12.8" hidden="false" customHeight="false" outlineLevel="0" collapsed="false">
      <c r="B65" s="43" t="str">
        <f aca="false">"Total "&amp;B51</f>
        <v>Total HOME EXPENSES</v>
      </c>
      <c r="C65" s="44" t="n">
        <f aca="false">SUM(C52:C64)</f>
        <v>0</v>
      </c>
      <c r="D65" s="44" t="n">
        <f aca="false">SUM(D52:D64)</f>
        <v>0</v>
      </c>
      <c r="E65" s="44" t="n">
        <f aca="false">SUM(E52:E64)</f>
        <v>0</v>
      </c>
      <c r="F65" s="44" t="n">
        <f aca="false">SUM(F52:F64)</f>
        <v>0</v>
      </c>
      <c r="G65" s="44" t="n">
        <f aca="false">SUM(G52:G64)</f>
        <v>0</v>
      </c>
      <c r="H65" s="44" t="n">
        <f aca="false">SUM(H52:H64)</f>
        <v>0</v>
      </c>
      <c r="I65" s="44" t="n">
        <f aca="false">SUM(I52:I64)</f>
        <v>0</v>
      </c>
      <c r="J65" s="44" t="n">
        <f aca="false">SUM(J52:J64)</f>
        <v>0</v>
      </c>
      <c r="K65" s="44" t="n">
        <f aca="false">SUM(K52:K64)</f>
        <v>0</v>
      </c>
      <c r="L65" s="44" t="n">
        <f aca="false">SUM(L52:L64)</f>
        <v>0</v>
      </c>
      <c r="M65" s="44" t="n">
        <f aca="false">SUM(M52:M64)</f>
        <v>0</v>
      </c>
      <c r="N65" s="44" t="n">
        <f aca="false">SUM(N52:N64)</f>
        <v>0</v>
      </c>
      <c r="O65" s="44" t="n">
        <f aca="false">SUM(O52:O64)</f>
        <v>0</v>
      </c>
      <c r="P65" s="44" t="n">
        <f aca="false">SUM(P52:P64)</f>
        <v>0</v>
      </c>
      <c r="Q65" s="44" t="n">
        <f aca="false">SUM(Q52:Q64)</f>
        <v>0</v>
      </c>
      <c r="R65" s="44" t="n">
        <f aca="false">SUM(R52:R64)</f>
        <v>0</v>
      </c>
      <c r="S65" s="44" t="n">
        <f aca="false">SUM(S52:S64)</f>
        <v>0</v>
      </c>
      <c r="T65" s="44" t="n">
        <f aca="false">SUM(T52:T64)</f>
        <v>0</v>
      </c>
      <c r="U65" s="44" t="n">
        <f aca="false">SUM(U52:U64)</f>
        <v>0</v>
      </c>
      <c r="V65" s="44" t="n">
        <f aca="false">SUM(V52:V64)</f>
        <v>0</v>
      </c>
      <c r="W65" s="44" t="n">
        <f aca="false">SUM(W52:W64)</f>
        <v>0</v>
      </c>
      <c r="X65" s="44" t="n">
        <f aca="false">SUM(X52:X64)</f>
        <v>0</v>
      </c>
      <c r="Y65" s="44" t="n">
        <f aca="false">SUM(Y52:Y64)</f>
        <v>0</v>
      </c>
      <c r="Z65" s="44" t="n">
        <f aca="false">SUM(Z52:Z64)</f>
        <v>0</v>
      </c>
      <c r="AA65" s="44" t="n">
        <f aca="false">SUM(AA52:AA64)</f>
        <v>0</v>
      </c>
      <c r="AB65" s="44" t="n">
        <f aca="false">SUM(AB52:AB64)</f>
        <v>0</v>
      </c>
      <c r="AC65" s="44" t="n">
        <f aca="false">SUM(AC52:AC64)</f>
        <v>0</v>
      </c>
      <c r="AD65" s="44" t="n">
        <f aca="false">SUM(C65:AC65)</f>
        <v>0</v>
      </c>
      <c r="AE65" s="44" t="n">
        <f aca="false">AD65/COLUMNS(C65:AC65)</f>
        <v>0</v>
      </c>
    </row>
    <row r="66" customFormat="false" ht="12.8" hidden="false" customHeight="false" outlineLevel="0" collapsed="false">
      <c r="B66" s="19" t="s">
        <v>32</v>
      </c>
      <c r="C66" s="45" t="str">
        <f aca="false">IF(C$39=0," - ",C65/C$39)</f>
        <v> - </v>
      </c>
      <c r="D66" s="45" t="str">
        <f aca="false">IF(D$39=0," - ",D65/D$39)</f>
        <v> - </v>
      </c>
      <c r="E66" s="45" t="str">
        <f aca="false">IF(E$39=0," - ",E65/E$39)</f>
        <v> - </v>
      </c>
      <c r="F66" s="45" t="str">
        <f aca="false">IF(F$39=0," - ",F65/F$39)</f>
        <v> - </v>
      </c>
      <c r="G66" s="45" t="str">
        <f aca="false">IF(G$39=0," - ",G65/G$39)</f>
        <v> - </v>
      </c>
      <c r="H66" s="45" t="str">
        <f aca="false">IF(H$39=0," - ",H65/H$39)</f>
        <v> - </v>
      </c>
      <c r="I66" s="45" t="str">
        <f aca="false">IF(I$39=0," - ",I65/I$39)</f>
        <v> - </v>
      </c>
      <c r="J66" s="45" t="str">
        <f aca="false">IF(J$39=0," - ",J65/J$39)</f>
        <v> - </v>
      </c>
      <c r="K66" s="45" t="str">
        <f aca="false">IF(K$39=0," - ",K65/K$39)</f>
        <v> - </v>
      </c>
      <c r="L66" s="45" t="str">
        <f aca="false">IF(L$39=0," - ",L65/L$39)</f>
        <v> - </v>
      </c>
      <c r="M66" s="45" t="str">
        <f aca="false">IF(M$39=0," - ",M65/M$39)</f>
        <v> - </v>
      </c>
      <c r="N66" s="45" t="str">
        <f aca="false">IF(N$39=0," - ",N65/N$39)</f>
        <v> - </v>
      </c>
      <c r="O66" s="45" t="str">
        <f aca="false">IF(O$39=0," - ",O65/O$39)</f>
        <v> - </v>
      </c>
      <c r="P66" s="45" t="str">
        <f aca="false">IF(P$39=0," - ",P65/P$39)</f>
        <v> - </v>
      </c>
      <c r="Q66" s="45" t="str">
        <f aca="false">IF(Q$39=0," - ",Q65/Q$39)</f>
        <v> - </v>
      </c>
      <c r="R66" s="45" t="str">
        <f aca="false">IF(R$39=0," - ",R65/R$39)</f>
        <v> - </v>
      </c>
      <c r="S66" s="45" t="str">
        <f aca="false">IF(S$39=0," - ",S65/S$39)</f>
        <v> - </v>
      </c>
      <c r="T66" s="45" t="str">
        <f aca="false">IF(T$39=0," - ",T65/T$39)</f>
        <v> - </v>
      </c>
      <c r="U66" s="45" t="str">
        <f aca="false">IF(U$39=0," - ",U65/U$39)</f>
        <v> - </v>
      </c>
      <c r="V66" s="45" t="str">
        <f aca="false">IF(V$39=0," - ",V65/V$39)</f>
        <v> - </v>
      </c>
      <c r="W66" s="45" t="str">
        <f aca="false">IF(W$39=0," - ",W65/W$39)</f>
        <v> - </v>
      </c>
      <c r="X66" s="45" t="str">
        <f aca="false">IF(X$39=0," - ",X65/X$39)</f>
        <v> - </v>
      </c>
      <c r="Y66" s="45" t="str">
        <f aca="false">IF(Y$39=0," - ",Y65/Y$39)</f>
        <v> - </v>
      </c>
      <c r="Z66" s="45" t="str">
        <f aca="false">IF(Z$39=0," - ",Z65/Z$39)</f>
        <v> - </v>
      </c>
      <c r="AA66" s="45" t="str">
        <f aca="false">IF(AA$39=0," - ",AA65/AA$39)</f>
        <v> - </v>
      </c>
      <c r="AB66" s="45" t="str">
        <f aca="false">IF(AB$39=0," - ",AB65/AB$39)</f>
        <v> - </v>
      </c>
      <c r="AC66" s="45" t="str">
        <f aca="false">IF(AC$39=0," - ",AC65/AC$39)</f>
        <v> - </v>
      </c>
      <c r="AD66" s="45" t="str">
        <f aca="false">IF(AD$39=0," - ",AD65/AD$39)</f>
        <v> - </v>
      </c>
      <c r="AE66" s="45" t="str">
        <f aca="false">IF(AE$39=0," - ",AE65/AE$39)</f>
        <v> - </v>
      </c>
    </row>
    <row r="67" s="2" customFormat="true" ht="12.8" hidden="false" customHeight="false" outlineLevel="0" collapsed="false"/>
    <row r="68" s="2" customFormat="true" ht="12.8" hidden="false" customHeight="false" outlineLevel="0" collapsed="false">
      <c r="B68" s="38" t="s">
        <v>46</v>
      </c>
      <c r="C68" s="39" t="str">
        <f aca="false">C$9</f>
        <v>1/1</v>
      </c>
      <c r="D68" s="39" t="str">
        <f aca="false">D$34</f>
        <v>1/15</v>
      </c>
      <c r="E68" s="39" t="n">
        <f aca="false">E$34</f>
        <v>0</v>
      </c>
      <c r="F68" s="39" t="n">
        <f aca="false">F$34</f>
        <v>0</v>
      </c>
      <c r="G68" s="39" t="n">
        <f aca="false">G$34</f>
        <v>0</v>
      </c>
      <c r="H68" s="39" t="n">
        <f aca="false">H$34</f>
        <v>0</v>
      </c>
      <c r="I68" s="39" t="n">
        <f aca="false">I$34</f>
        <v>0</v>
      </c>
      <c r="J68" s="39" t="n">
        <f aca="false">J$34</f>
        <v>0</v>
      </c>
      <c r="K68" s="39" t="n">
        <f aca="false">K$34</f>
        <v>0</v>
      </c>
      <c r="L68" s="39" t="n">
        <f aca="false">L$34</f>
        <v>0</v>
      </c>
      <c r="M68" s="39" t="n">
        <f aca="false">M$34</f>
        <v>0</v>
      </c>
      <c r="N68" s="39" t="n">
        <f aca="false">N$34</f>
        <v>0</v>
      </c>
      <c r="O68" s="39" t="n">
        <f aca="false">O$34</f>
        <v>0</v>
      </c>
      <c r="P68" s="39" t="n">
        <f aca="false">P$34</f>
        <v>0</v>
      </c>
      <c r="Q68" s="39" t="n">
        <f aca="false">Q$34</f>
        <v>0</v>
      </c>
      <c r="R68" s="39" t="n">
        <f aca="false">R$34</f>
        <v>0</v>
      </c>
      <c r="S68" s="39" t="n">
        <f aca="false">S$34</f>
        <v>0</v>
      </c>
      <c r="T68" s="39" t="n">
        <f aca="false">T$34</f>
        <v>0</v>
      </c>
      <c r="U68" s="39" t="n">
        <f aca="false">U$34</f>
        <v>0</v>
      </c>
      <c r="V68" s="39" t="n">
        <f aca="false">V$34</f>
        <v>0</v>
      </c>
      <c r="W68" s="39" t="n">
        <f aca="false">W$34</f>
        <v>0</v>
      </c>
      <c r="X68" s="39" t="n">
        <f aca="false">X$34</f>
        <v>0</v>
      </c>
      <c r="Y68" s="39" t="n">
        <f aca="false">Y$34</f>
        <v>0</v>
      </c>
      <c r="Z68" s="39" t="n">
        <f aca="false">Z$34</f>
        <v>0</v>
      </c>
      <c r="AA68" s="39" t="n">
        <f aca="false">AA$34</f>
        <v>0</v>
      </c>
      <c r="AB68" s="39" t="n">
        <f aca="false">AB$34</f>
        <v>0</v>
      </c>
      <c r="AC68" s="39" t="n">
        <f aca="false">AC$34</f>
        <v>0</v>
      </c>
      <c r="AD68" s="40" t="str">
        <f aca="false">AD$9</f>
        <v>Total</v>
      </c>
      <c r="AE68" s="40" t="str">
        <f aca="false">AE$9</f>
        <v>Avg</v>
      </c>
    </row>
    <row r="69" s="2" customFormat="true" ht="12.8" hidden="false" customHeight="false" outlineLevel="0" collapsed="false">
      <c r="B69" s="2" t="s">
        <v>47</v>
      </c>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4" t="n">
        <f aca="false">SUM(C69:AC69)</f>
        <v>0</v>
      </c>
      <c r="AE69" s="34" t="n">
        <f aca="false">AD69/COLUMNS(C69:AC69)</f>
        <v>0</v>
      </c>
    </row>
    <row r="70" s="2" customFormat="true" ht="12.8" hidden="false" customHeight="false" outlineLevel="0" collapsed="false">
      <c r="B70" s="2" t="s">
        <v>48</v>
      </c>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4" t="n">
        <f aca="false">SUM(C70:AC70)</f>
        <v>0</v>
      </c>
      <c r="AE70" s="34" t="n">
        <f aca="false">AD70/COLUMNS(C70:AC70)</f>
        <v>0</v>
      </c>
    </row>
    <row r="71" s="2" customFormat="true" ht="12.8" hidden="false" customHeight="false" outlineLevel="0" collapsed="false">
      <c r="B71" s="41" t="s">
        <v>49</v>
      </c>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4" t="n">
        <f aca="false">SUM(C71:AC71)</f>
        <v>0</v>
      </c>
      <c r="AE71" s="34" t="n">
        <f aca="false">AD71/COLUMNS(C71:AC71)</f>
        <v>0</v>
      </c>
    </row>
    <row r="72" customFormat="false" ht="12.8" hidden="false" customHeight="false" outlineLevel="0" collapsed="false">
      <c r="B72" s="2" t="s">
        <v>50</v>
      </c>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4" t="n">
        <f aca="false">SUM(C72:AC72)</f>
        <v>0</v>
      </c>
      <c r="AE72" s="34" t="n">
        <f aca="false">AD72/COLUMNS(C72:AC72)</f>
        <v>0</v>
      </c>
    </row>
    <row r="73" customFormat="false" ht="12.8" hidden="false" customHeight="false" outlineLevel="0" collapsed="false">
      <c r="B73" s="2" t="s">
        <v>51</v>
      </c>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4" t="n">
        <f aca="false">SUM(C73:AC73)</f>
        <v>0</v>
      </c>
      <c r="AE73" s="34" t="n">
        <f aca="false">AD73/COLUMNS(C73:AC73)</f>
        <v>0</v>
      </c>
    </row>
    <row r="74" customFormat="false" ht="12.8" hidden="false" customHeight="false" outlineLevel="0" collapsed="false">
      <c r="B74" s="2" t="s">
        <v>52</v>
      </c>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4" t="n">
        <f aca="false">SUM(C74:AC74)</f>
        <v>0</v>
      </c>
      <c r="AE74" s="34" t="n">
        <f aca="false">AD74/COLUMNS(C74:AC74)</f>
        <v>0</v>
      </c>
    </row>
    <row r="75" customFormat="false" ht="12.8" hidden="false" customHeight="false" outlineLevel="0" collapsed="false">
      <c r="B75" s="2" t="s">
        <v>53</v>
      </c>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4" t="n">
        <f aca="false">SUM(C75:AC75)</f>
        <v>0</v>
      </c>
      <c r="AE75" s="34" t="n">
        <f aca="false">AD75/COLUMNS(C75:AC75)</f>
        <v>0</v>
      </c>
    </row>
    <row r="76" customFormat="false" ht="12.8" hidden="false" customHeight="false" outlineLevel="0" collapsed="false">
      <c r="B76" s="2" t="s">
        <v>54</v>
      </c>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4" t="n">
        <f aca="false">SUM(C76:AC76)</f>
        <v>0</v>
      </c>
      <c r="AE76" s="34" t="n">
        <f aca="false">AD76/COLUMNS(C76:AC76)</f>
        <v>0</v>
      </c>
    </row>
    <row r="77" customFormat="false" ht="12.8" hidden="false" customHeight="false" outlineLevel="0" collapsed="false">
      <c r="B77" s="2" t="s">
        <v>55</v>
      </c>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4" t="n">
        <f aca="false">SUM(C77:AC77)</f>
        <v>0</v>
      </c>
      <c r="AE77" s="34" t="n">
        <f aca="false">AD77/COLUMNS(C77:AC77)</f>
        <v>0</v>
      </c>
    </row>
    <row r="78" s="2" customFormat="true" ht="12.8" hidden="false" customHeight="false" outlineLevel="0" collapsed="false">
      <c r="B78" s="2" t="s">
        <v>24</v>
      </c>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34" t="n">
        <f aca="false">SUM(C78:AC78)</f>
        <v>0</v>
      </c>
      <c r="AE78" s="34" t="n">
        <f aca="false">AD78/COLUMNS(C78:AC78)</f>
        <v>0</v>
      </c>
    </row>
    <row r="79" customFormat="false" ht="12.8" hidden="false" customHeight="false" outlineLevel="0" collapsed="false">
      <c r="B79" s="43" t="str">
        <f aca="false">"Total "&amp;B68</f>
        <v>Total DAILY LIVING</v>
      </c>
      <c r="C79" s="44" t="n">
        <f aca="false">SUM(C69:C78)</f>
        <v>0</v>
      </c>
      <c r="D79" s="44" t="n">
        <f aca="false">SUM(D69:D78)</f>
        <v>0</v>
      </c>
      <c r="E79" s="44" t="n">
        <f aca="false">SUM(E69:E78)</f>
        <v>0</v>
      </c>
      <c r="F79" s="44" t="n">
        <f aca="false">SUM(F69:F78)</f>
        <v>0</v>
      </c>
      <c r="G79" s="44" t="n">
        <f aca="false">SUM(G69:G78)</f>
        <v>0</v>
      </c>
      <c r="H79" s="44" t="n">
        <f aca="false">SUM(H69:H78)</f>
        <v>0</v>
      </c>
      <c r="I79" s="44" t="n">
        <f aca="false">SUM(I69:I78)</f>
        <v>0</v>
      </c>
      <c r="J79" s="44" t="n">
        <f aca="false">SUM(J69:J78)</f>
        <v>0</v>
      </c>
      <c r="K79" s="44" t="n">
        <f aca="false">SUM(K69:K78)</f>
        <v>0</v>
      </c>
      <c r="L79" s="44" t="n">
        <f aca="false">SUM(L69:L78)</f>
        <v>0</v>
      </c>
      <c r="M79" s="44" t="n">
        <f aca="false">SUM(M69:M78)</f>
        <v>0</v>
      </c>
      <c r="N79" s="44" t="n">
        <f aca="false">SUM(N69:N78)</f>
        <v>0</v>
      </c>
      <c r="O79" s="44" t="n">
        <f aca="false">SUM(O69:O78)</f>
        <v>0</v>
      </c>
      <c r="P79" s="44" t="n">
        <f aca="false">SUM(P69:P78)</f>
        <v>0</v>
      </c>
      <c r="Q79" s="44" t="n">
        <f aca="false">SUM(Q69:Q78)</f>
        <v>0</v>
      </c>
      <c r="R79" s="44" t="n">
        <f aca="false">SUM(R69:R78)</f>
        <v>0</v>
      </c>
      <c r="S79" s="44" t="n">
        <f aca="false">SUM(S69:S78)</f>
        <v>0</v>
      </c>
      <c r="T79" s="44" t="n">
        <f aca="false">SUM(T69:T78)</f>
        <v>0</v>
      </c>
      <c r="U79" s="44" t="n">
        <f aca="false">SUM(U69:U78)</f>
        <v>0</v>
      </c>
      <c r="V79" s="44" t="n">
        <f aca="false">SUM(V69:V78)</f>
        <v>0</v>
      </c>
      <c r="W79" s="44" t="n">
        <f aca="false">SUM(W69:W78)</f>
        <v>0</v>
      </c>
      <c r="X79" s="44" t="n">
        <f aca="false">SUM(X69:X78)</f>
        <v>0</v>
      </c>
      <c r="Y79" s="44" t="n">
        <f aca="false">SUM(Y69:Y78)</f>
        <v>0</v>
      </c>
      <c r="Z79" s="44" t="n">
        <f aca="false">SUM(Z69:Z78)</f>
        <v>0</v>
      </c>
      <c r="AA79" s="44" t="n">
        <f aca="false">SUM(AA69:AA78)</f>
        <v>0</v>
      </c>
      <c r="AB79" s="44" t="n">
        <f aca="false">SUM(AB69:AB78)</f>
        <v>0</v>
      </c>
      <c r="AC79" s="44" t="n">
        <f aca="false">SUM(AC69:AC78)</f>
        <v>0</v>
      </c>
      <c r="AD79" s="44" t="n">
        <f aca="false">SUM(C79:AC79)</f>
        <v>0</v>
      </c>
      <c r="AE79" s="44" t="n">
        <f aca="false">AD79/COLUMNS(C79:AC79)</f>
        <v>0</v>
      </c>
    </row>
    <row r="80" customFormat="false" ht="12.8" hidden="false" customHeight="false" outlineLevel="0" collapsed="false">
      <c r="B80" s="19" t="s">
        <v>32</v>
      </c>
      <c r="C80" s="45" t="str">
        <f aca="false">IF(C$39=0," - ",C79/C$39)</f>
        <v> - </v>
      </c>
      <c r="D80" s="45" t="str">
        <f aca="false">IF(D$39=0," - ",D79/D$39)</f>
        <v> - </v>
      </c>
      <c r="E80" s="45" t="str">
        <f aca="false">IF(E$39=0," - ",E79/E$39)</f>
        <v> - </v>
      </c>
      <c r="F80" s="45" t="str">
        <f aca="false">IF(F$39=0," - ",F79/F$39)</f>
        <v> - </v>
      </c>
      <c r="G80" s="45" t="str">
        <f aca="false">IF(G$39=0," - ",G79/G$39)</f>
        <v> - </v>
      </c>
      <c r="H80" s="45" t="str">
        <f aca="false">IF(H$39=0," - ",H79/H$39)</f>
        <v> - </v>
      </c>
      <c r="I80" s="45" t="str">
        <f aca="false">IF(I$39=0," - ",I79/I$39)</f>
        <v> - </v>
      </c>
      <c r="J80" s="45" t="str">
        <f aca="false">IF(J$39=0," - ",J79/J$39)</f>
        <v> - </v>
      </c>
      <c r="K80" s="45" t="str">
        <f aca="false">IF(K$39=0," - ",K79/K$39)</f>
        <v> - </v>
      </c>
      <c r="L80" s="45" t="str">
        <f aca="false">IF(L$39=0," - ",L79/L$39)</f>
        <v> - </v>
      </c>
      <c r="M80" s="45" t="str">
        <f aca="false">IF(M$39=0," - ",M79/M$39)</f>
        <v> - </v>
      </c>
      <c r="N80" s="45" t="str">
        <f aca="false">IF(N$39=0," - ",N79/N$39)</f>
        <v> - </v>
      </c>
      <c r="O80" s="45" t="str">
        <f aca="false">IF(O$39=0," - ",O79/O$39)</f>
        <v> - </v>
      </c>
      <c r="P80" s="45" t="str">
        <f aca="false">IF(P$39=0," - ",P79/P$39)</f>
        <v> - </v>
      </c>
      <c r="Q80" s="45" t="str">
        <f aca="false">IF(Q$39=0," - ",Q79/Q$39)</f>
        <v> - </v>
      </c>
      <c r="R80" s="45" t="str">
        <f aca="false">IF(R$39=0," - ",R79/R$39)</f>
        <v> - </v>
      </c>
      <c r="S80" s="45" t="str">
        <f aca="false">IF(S$39=0," - ",S79/S$39)</f>
        <v> - </v>
      </c>
      <c r="T80" s="45" t="str">
        <f aca="false">IF(T$39=0," - ",T79/T$39)</f>
        <v> - </v>
      </c>
      <c r="U80" s="45" t="str">
        <f aca="false">IF(U$39=0," - ",U79/U$39)</f>
        <v> - </v>
      </c>
      <c r="V80" s="45" t="str">
        <f aca="false">IF(V$39=0," - ",V79/V$39)</f>
        <v> - </v>
      </c>
      <c r="W80" s="45" t="str">
        <f aca="false">IF(W$39=0," - ",W79/W$39)</f>
        <v> - </v>
      </c>
      <c r="X80" s="45" t="str">
        <f aca="false">IF(X$39=0," - ",X79/X$39)</f>
        <v> - </v>
      </c>
      <c r="Y80" s="45" t="str">
        <f aca="false">IF(Y$39=0," - ",Y79/Y$39)</f>
        <v> - </v>
      </c>
      <c r="Z80" s="45" t="str">
        <f aca="false">IF(Z$39=0," - ",Z79/Z$39)</f>
        <v> - </v>
      </c>
      <c r="AA80" s="45" t="str">
        <f aca="false">IF(AA$39=0," - ",AA79/AA$39)</f>
        <v> - </v>
      </c>
      <c r="AB80" s="45" t="str">
        <f aca="false">IF(AB$39=0," - ",AB79/AB$39)</f>
        <v> - </v>
      </c>
      <c r="AC80" s="45" t="str">
        <f aca="false">IF(AC$39=0," - ",AC79/AC$39)</f>
        <v> - </v>
      </c>
      <c r="AD80" s="45" t="str">
        <f aca="false">IF(AD$39=0," - ",AD79/AD$39)</f>
        <v> - </v>
      </c>
      <c r="AE80" s="45" t="str">
        <f aca="false">IF(AE$39=0," - ",AE79/AE$39)</f>
        <v> - </v>
      </c>
    </row>
    <row r="81" s="2" customFormat="true" ht="12.8" hidden="false" customHeight="false" outlineLevel="0" collapsed="false"/>
    <row r="82" s="2" customFormat="true" ht="12.8" hidden="false" customHeight="false" outlineLevel="0" collapsed="false">
      <c r="B82" s="38" t="s">
        <v>56</v>
      </c>
      <c r="C82" s="39" t="str">
        <f aca="false">C$9</f>
        <v>1/1</v>
      </c>
      <c r="D82" s="39" t="str">
        <f aca="false">D$34</f>
        <v>1/15</v>
      </c>
      <c r="E82" s="39" t="n">
        <f aca="false">E$34</f>
        <v>0</v>
      </c>
      <c r="F82" s="39" t="n">
        <f aca="false">F$34</f>
        <v>0</v>
      </c>
      <c r="G82" s="39" t="n">
        <f aca="false">G$34</f>
        <v>0</v>
      </c>
      <c r="H82" s="39" t="n">
        <f aca="false">H$34</f>
        <v>0</v>
      </c>
      <c r="I82" s="39" t="n">
        <f aca="false">I$34</f>
        <v>0</v>
      </c>
      <c r="J82" s="39" t="n">
        <f aca="false">J$34</f>
        <v>0</v>
      </c>
      <c r="K82" s="39" t="n">
        <f aca="false">K$34</f>
        <v>0</v>
      </c>
      <c r="L82" s="39" t="n">
        <f aca="false">L$34</f>
        <v>0</v>
      </c>
      <c r="M82" s="39" t="n">
        <f aca="false">M$34</f>
        <v>0</v>
      </c>
      <c r="N82" s="39" t="n">
        <f aca="false">N$34</f>
        <v>0</v>
      </c>
      <c r="O82" s="39" t="n">
        <f aca="false">O$34</f>
        <v>0</v>
      </c>
      <c r="P82" s="39" t="n">
        <f aca="false">P$34</f>
        <v>0</v>
      </c>
      <c r="Q82" s="39" t="n">
        <f aca="false">Q$34</f>
        <v>0</v>
      </c>
      <c r="R82" s="39" t="n">
        <f aca="false">R$34</f>
        <v>0</v>
      </c>
      <c r="S82" s="39" t="n">
        <f aca="false">S$34</f>
        <v>0</v>
      </c>
      <c r="T82" s="39" t="n">
        <f aca="false">T$34</f>
        <v>0</v>
      </c>
      <c r="U82" s="39" t="n">
        <f aca="false">U$34</f>
        <v>0</v>
      </c>
      <c r="V82" s="39" t="n">
        <f aca="false">V$34</f>
        <v>0</v>
      </c>
      <c r="W82" s="39" t="n">
        <f aca="false">W$34</f>
        <v>0</v>
      </c>
      <c r="X82" s="39" t="n">
        <f aca="false">X$34</f>
        <v>0</v>
      </c>
      <c r="Y82" s="39" t="n">
        <f aca="false">Y$34</f>
        <v>0</v>
      </c>
      <c r="Z82" s="39" t="n">
        <f aca="false">Z$34</f>
        <v>0</v>
      </c>
      <c r="AA82" s="39" t="n">
        <f aca="false">AA$34</f>
        <v>0</v>
      </c>
      <c r="AB82" s="39" t="n">
        <f aca="false">AB$34</f>
        <v>0</v>
      </c>
      <c r="AC82" s="39" t="n">
        <f aca="false">AC$34</f>
        <v>0</v>
      </c>
      <c r="AD82" s="40" t="str">
        <f aca="false">AD$9</f>
        <v>Total</v>
      </c>
      <c r="AE82" s="40" t="str">
        <f aca="false">AE$9</f>
        <v>Avg</v>
      </c>
    </row>
    <row r="83" s="2" customFormat="true" ht="12.8" hidden="false" customHeight="false" outlineLevel="0" collapsed="false">
      <c r="B83" s="2" t="s">
        <v>57</v>
      </c>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4" t="n">
        <f aca="false">SUM(C83:AC83)</f>
        <v>0</v>
      </c>
      <c r="AE83" s="34" t="n">
        <f aca="false">AD83/COLUMNS(C83:AC83)</f>
        <v>0</v>
      </c>
    </row>
    <row r="84" s="2" customFormat="true" ht="12.8" hidden="false" customHeight="false" outlineLevel="0" collapsed="false">
      <c r="B84" s="2" t="s">
        <v>49</v>
      </c>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4" t="n">
        <f aca="false">SUM(C84:AC84)</f>
        <v>0</v>
      </c>
      <c r="AE84" s="34" t="n">
        <f aca="false">AD84/COLUMNS(C84:AC84)</f>
        <v>0</v>
      </c>
    </row>
    <row r="85" s="2" customFormat="true" ht="12.8" hidden="false" customHeight="false" outlineLevel="0" collapsed="false">
      <c r="B85" s="41" t="s">
        <v>58</v>
      </c>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4" t="n">
        <f aca="false">SUM(C85:AC85)</f>
        <v>0</v>
      </c>
      <c r="AE85" s="34" t="n">
        <f aca="false">AD85/COLUMNS(C85:AC85)</f>
        <v>0</v>
      </c>
    </row>
    <row r="86" customFormat="false" ht="12.8" hidden="false" customHeight="false" outlineLevel="0" collapsed="false">
      <c r="B86" s="2" t="s">
        <v>59</v>
      </c>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4" t="n">
        <f aca="false">SUM(C86:AC86)</f>
        <v>0</v>
      </c>
      <c r="AE86" s="34" t="n">
        <f aca="false">AD86/COLUMNS(C86:AC86)</f>
        <v>0</v>
      </c>
    </row>
    <row r="87" customFormat="false" ht="12.8" hidden="false" customHeight="false" outlineLevel="0" collapsed="false">
      <c r="B87" s="2" t="s">
        <v>60</v>
      </c>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4" t="n">
        <f aca="false">SUM(C87:AC87)</f>
        <v>0</v>
      </c>
      <c r="AE87" s="34" t="n">
        <f aca="false">AD87/COLUMNS(C87:AC87)</f>
        <v>0</v>
      </c>
    </row>
    <row r="88" customFormat="false" ht="12.8" hidden="false" customHeight="false" outlineLevel="0" collapsed="false">
      <c r="B88" s="2" t="s">
        <v>61</v>
      </c>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4" t="n">
        <f aca="false">SUM(C88:AC88)</f>
        <v>0</v>
      </c>
      <c r="AE88" s="34" t="n">
        <f aca="false">AD88/COLUMNS(C88:AC88)</f>
        <v>0</v>
      </c>
    </row>
    <row r="89" customFormat="false" ht="12.8" hidden="false" customHeight="false" outlineLevel="0" collapsed="false">
      <c r="B89" s="2" t="s">
        <v>62</v>
      </c>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4" t="n">
        <f aca="false">SUM(C89:AC89)</f>
        <v>0</v>
      </c>
      <c r="AE89" s="34" t="n">
        <f aca="false">AD89/COLUMNS(C89:AC89)</f>
        <v>0</v>
      </c>
    </row>
    <row r="90" s="2" customFormat="true" ht="12.8" hidden="false" customHeight="false" outlineLevel="0" collapsed="false">
      <c r="B90" s="2" t="s">
        <v>24</v>
      </c>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34" t="n">
        <f aca="false">SUM(C90:AC90)</f>
        <v>0</v>
      </c>
      <c r="AE90" s="34" t="n">
        <f aca="false">AD90/COLUMNS(C90:AC90)</f>
        <v>0</v>
      </c>
    </row>
    <row r="91" customFormat="false" ht="12.8" hidden="false" customHeight="false" outlineLevel="0" collapsed="false">
      <c r="B91" s="43" t="str">
        <f aca="false">"Total "&amp;B82</f>
        <v>Total CHILDREN</v>
      </c>
      <c r="C91" s="44" t="n">
        <f aca="false">SUM(C83:C90)</f>
        <v>0</v>
      </c>
      <c r="D91" s="44" t="n">
        <f aca="false">SUM(D83:D90)</f>
        <v>0</v>
      </c>
      <c r="E91" s="44" t="n">
        <f aca="false">SUM(E83:E90)</f>
        <v>0</v>
      </c>
      <c r="F91" s="44" t="n">
        <f aca="false">SUM(F83:F90)</f>
        <v>0</v>
      </c>
      <c r="G91" s="44" t="n">
        <f aca="false">SUM(G83:G90)</f>
        <v>0</v>
      </c>
      <c r="H91" s="44" t="n">
        <f aca="false">SUM(H83:H90)</f>
        <v>0</v>
      </c>
      <c r="I91" s="44" t="n">
        <f aca="false">SUM(I83:I90)</f>
        <v>0</v>
      </c>
      <c r="J91" s="44" t="n">
        <f aca="false">SUM(J83:J90)</f>
        <v>0</v>
      </c>
      <c r="K91" s="44" t="n">
        <f aca="false">SUM(K83:K90)</f>
        <v>0</v>
      </c>
      <c r="L91" s="44" t="n">
        <f aca="false">SUM(L83:L90)</f>
        <v>0</v>
      </c>
      <c r="M91" s="44" t="n">
        <f aca="false">SUM(M83:M90)</f>
        <v>0</v>
      </c>
      <c r="N91" s="44" t="n">
        <f aca="false">SUM(N83:N90)</f>
        <v>0</v>
      </c>
      <c r="O91" s="44" t="n">
        <f aca="false">SUM(O83:O90)</f>
        <v>0</v>
      </c>
      <c r="P91" s="44" t="n">
        <f aca="false">SUM(P83:P90)</f>
        <v>0</v>
      </c>
      <c r="Q91" s="44" t="n">
        <f aca="false">SUM(Q83:Q90)</f>
        <v>0</v>
      </c>
      <c r="R91" s="44" t="n">
        <f aca="false">SUM(R83:R90)</f>
        <v>0</v>
      </c>
      <c r="S91" s="44" t="n">
        <f aca="false">SUM(S83:S90)</f>
        <v>0</v>
      </c>
      <c r="T91" s="44" t="n">
        <f aca="false">SUM(T83:T90)</f>
        <v>0</v>
      </c>
      <c r="U91" s="44" t="n">
        <f aca="false">SUM(U83:U90)</f>
        <v>0</v>
      </c>
      <c r="V91" s="44" t="n">
        <f aca="false">SUM(V83:V90)</f>
        <v>0</v>
      </c>
      <c r="W91" s="44" t="n">
        <f aca="false">SUM(W83:W90)</f>
        <v>0</v>
      </c>
      <c r="X91" s="44" t="n">
        <f aca="false">SUM(X83:X90)</f>
        <v>0</v>
      </c>
      <c r="Y91" s="44" t="n">
        <f aca="false">SUM(Y83:Y90)</f>
        <v>0</v>
      </c>
      <c r="Z91" s="44" t="n">
        <f aca="false">SUM(Z83:Z90)</f>
        <v>0</v>
      </c>
      <c r="AA91" s="44" t="n">
        <f aca="false">SUM(AA83:AA90)</f>
        <v>0</v>
      </c>
      <c r="AB91" s="44" t="n">
        <f aca="false">SUM(AB83:AB90)</f>
        <v>0</v>
      </c>
      <c r="AC91" s="44" t="n">
        <f aca="false">SUM(AC83:AC90)</f>
        <v>0</v>
      </c>
      <c r="AD91" s="44" t="n">
        <f aca="false">SUM(C91:AC91)</f>
        <v>0</v>
      </c>
      <c r="AE91" s="44" t="n">
        <f aca="false">AD91/COLUMNS(C91:AC91)</f>
        <v>0</v>
      </c>
    </row>
    <row r="92" customFormat="false" ht="12.8" hidden="false" customHeight="false" outlineLevel="0" collapsed="false">
      <c r="B92" s="19" t="s">
        <v>32</v>
      </c>
      <c r="C92" s="45" t="str">
        <f aca="false">IF(C$39=0," - ",C91/C$39)</f>
        <v> - </v>
      </c>
      <c r="D92" s="45" t="str">
        <f aca="false">IF(D$39=0," - ",D91/D$39)</f>
        <v> - </v>
      </c>
      <c r="E92" s="45" t="str">
        <f aca="false">IF(E$39=0," - ",E91/E$39)</f>
        <v> - </v>
      </c>
      <c r="F92" s="45" t="str">
        <f aca="false">IF(F$39=0," - ",F91/F$39)</f>
        <v> - </v>
      </c>
      <c r="G92" s="45" t="str">
        <f aca="false">IF(G$39=0," - ",G91/G$39)</f>
        <v> - </v>
      </c>
      <c r="H92" s="45" t="str">
        <f aca="false">IF(H$39=0," - ",H91/H$39)</f>
        <v> - </v>
      </c>
      <c r="I92" s="45" t="str">
        <f aca="false">IF(I$39=0," - ",I91/I$39)</f>
        <v> - </v>
      </c>
      <c r="J92" s="45" t="str">
        <f aca="false">IF(J$39=0," - ",J91/J$39)</f>
        <v> - </v>
      </c>
      <c r="K92" s="45" t="str">
        <f aca="false">IF(K$39=0," - ",K91/K$39)</f>
        <v> - </v>
      </c>
      <c r="L92" s="45" t="str">
        <f aca="false">IF(L$39=0," - ",L91/L$39)</f>
        <v> - </v>
      </c>
      <c r="M92" s="45" t="str">
        <f aca="false">IF(M$39=0," - ",M91/M$39)</f>
        <v> - </v>
      </c>
      <c r="N92" s="45" t="str">
        <f aca="false">IF(N$39=0," - ",N91/N$39)</f>
        <v> - </v>
      </c>
      <c r="O92" s="45" t="str">
        <f aca="false">IF(O$39=0," - ",O91/O$39)</f>
        <v> - </v>
      </c>
      <c r="P92" s="45" t="str">
        <f aca="false">IF(P$39=0," - ",P91/P$39)</f>
        <v> - </v>
      </c>
      <c r="Q92" s="45" t="str">
        <f aca="false">IF(Q$39=0," - ",Q91/Q$39)</f>
        <v> - </v>
      </c>
      <c r="R92" s="45" t="str">
        <f aca="false">IF(R$39=0," - ",R91/R$39)</f>
        <v> - </v>
      </c>
      <c r="S92" s="45" t="str">
        <f aca="false">IF(S$39=0," - ",S91/S$39)</f>
        <v> - </v>
      </c>
      <c r="T92" s="45" t="str">
        <f aca="false">IF(T$39=0," - ",T91/T$39)</f>
        <v> - </v>
      </c>
      <c r="U92" s="45" t="str">
        <f aca="false">IF(U$39=0," - ",U91/U$39)</f>
        <v> - </v>
      </c>
      <c r="V92" s="45" t="str">
        <f aca="false">IF(V$39=0," - ",V91/V$39)</f>
        <v> - </v>
      </c>
      <c r="W92" s="45" t="str">
        <f aca="false">IF(W$39=0," - ",W91/W$39)</f>
        <v> - </v>
      </c>
      <c r="X92" s="45" t="str">
        <f aca="false">IF(X$39=0," - ",X91/X$39)</f>
        <v> - </v>
      </c>
      <c r="Y92" s="45" t="str">
        <f aca="false">IF(Y$39=0," - ",Y91/Y$39)</f>
        <v> - </v>
      </c>
      <c r="Z92" s="45" t="str">
        <f aca="false">IF(Z$39=0," - ",Z91/Z$39)</f>
        <v> - </v>
      </c>
      <c r="AA92" s="45" t="str">
        <f aca="false">IF(AA$39=0," - ",AA91/AA$39)</f>
        <v> - </v>
      </c>
      <c r="AB92" s="45" t="str">
        <f aca="false">IF(AB$39=0," - ",AB91/AB$39)</f>
        <v> - </v>
      </c>
      <c r="AC92" s="45" t="str">
        <f aca="false">IF(AC$39=0," - ",AC91/AC$39)</f>
        <v> - </v>
      </c>
      <c r="AD92" s="45" t="str">
        <f aca="false">IF(AD$39=0," - ",AD91/AD$39)</f>
        <v> - </v>
      </c>
      <c r="AE92" s="45" t="str">
        <f aca="false">IF(AE$39=0," - ",AE91/AE$39)</f>
        <v> - </v>
      </c>
    </row>
    <row r="93" s="2" customFormat="true" ht="12.8" hidden="false" customHeight="false" outlineLevel="0" collapsed="false"/>
    <row r="94" s="2" customFormat="true" ht="12.8" hidden="false" customHeight="false" outlineLevel="0" collapsed="false">
      <c r="B94" s="38" t="s">
        <v>63</v>
      </c>
      <c r="C94" s="39" t="str">
        <f aca="false">C$9</f>
        <v>1/1</v>
      </c>
      <c r="D94" s="39" t="str">
        <f aca="false">D$34</f>
        <v>1/15</v>
      </c>
      <c r="E94" s="39" t="n">
        <f aca="false">E$34</f>
        <v>0</v>
      </c>
      <c r="F94" s="39" t="n">
        <f aca="false">F$34</f>
        <v>0</v>
      </c>
      <c r="G94" s="39" t="n">
        <f aca="false">G$34</f>
        <v>0</v>
      </c>
      <c r="H94" s="39" t="n">
        <f aca="false">H$34</f>
        <v>0</v>
      </c>
      <c r="I94" s="39" t="n">
        <f aca="false">I$34</f>
        <v>0</v>
      </c>
      <c r="J94" s="39" t="n">
        <f aca="false">J$34</f>
        <v>0</v>
      </c>
      <c r="K94" s="39" t="n">
        <f aca="false">K$34</f>
        <v>0</v>
      </c>
      <c r="L94" s="39" t="n">
        <f aca="false">L$34</f>
        <v>0</v>
      </c>
      <c r="M94" s="39" t="n">
        <f aca="false">M$34</f>
        <v>0</v>
      </c>
      <c r="N94" s="39" t="n">
        <f aca="false">N$34</f>
        <v>0</v>
      </c>
      <c r="O94" s="39" t="n">
        <f aca="false">O$34</f>
        <v>0</v>
      </c>
      <c r="P94" s="39" t="n">
        <f aca="false">P$34</f>
        <v>0</v>
      </c>
      <c r="Q94" s="39" t="n">
        <f aca="false">Q$34</f>
        <v>0</v>
      </c>
      <c r="R94" s="39" t="n">
        <f aca="false">R$34</f>
        <v>0</v>
      </c>
      <c r="S94" s="39" t="n">
        <f aca="false">S$34</f>
        <v>0</v>
      </c>
      <c r="T94" s="39" t="n">
        <f aca="false">T$34</f>
        <v>0</v>
      </c>
      <c r="U94" s="39" t="n">
        <f aca="false">U$34</f>
        <v>0</v>
      </c>
      <c r="V94" s="39" t="n">
        <f aca="false">V$34</f>
        <v>0</v>
      </c>
      <c r="W94" s="39" t="n">
        <f aca="false">W$34</f>
        <v>0</v>
      </c>
      <c r="X94" s="39" t="n">
        <f aca="false">X$34</f>
        <v>0</v>
      </c>
      <c r="Y94" s="39" t="n">
        <f aca="false">Y$34</f>
        <v>0</v>
      </c>
      <c r="Z94" s="39" t="n">
        <f aca="false">Z$34</f>
        <v>0</v>
      </c>
      <c r="AA94" s="39" t="n">
        <f aca="false">AA$34</f>
        <v>0</v>
      </c>
      <c r="AB94" s="39" t="n">
        <f aca="false">AB$34</f>
        <v>0</v>
      </c>
      <c r="AC94" s="39" t="n">
        <f aca="false">AC$34</f>
        <v>0</v>
      </c>
      <c r="AD94" s="40" t="str">
        <f aca="false">AD$9</f>
        <v>Total</v>
      </c>
      <c r="AE94" s="40" t="str">
        <f aca="false">AE$9</f>
        <v>Avg</v>
      </c>
    </row>
    <row r="95" s="2" customFormat="true" ht="12.8" hidden="false" customHeight="false" outlineLevel="0" collapsed="false">
      <c r="B95" s="2" t="s">
        <v>64</v>
      </c>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4" t="n">
        <f aca="false">SUM(C95:AC95)</f>
        <v>0</v>
      </c>
      <c r="AE95" s="34" t="n">
        <f aca="false">AD95/COLUMNS(C95:AC95)</f>
        <v>0</v>
      </c>
    </row>
    <row r="96" s="2" customFormat="true" ht="12.8" hidden="false" customHeight="false" outlineLevel="0" collapsed="false">
      <c r="B96" s="2" t="s">
        <v>65</v>
      </c>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4" t="n">
        <f aca="false">SUM(C96:AC96)</f>
        <v>0</v>
      </c>
      <c r="AE96" s="34" t="n">
        <f aca="false">AD96/COLUMNS(C96:AC96)</f>
        <v>0</v>
      </c>
    </row>
    <row r="97" s="2" customFormat="true" ht="12.8" hidden="false" customHeight="false" outlineLevel="0" collapsed="false">
      <c r="B97" s="41" t="s">
        <v>66</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4" t="n">
        <f aca="false">SUM(C97:AC97)</f>
        <v>0</v>
      </c>
      <c r="AE97" s="34" t="n">
        <f aca="false">AD97/COLUMNS(C97:AC97)</f>
        <v>0</v>
      </c>
    </row>
    <row r="98" customFormat="false" ht="12.8" hidden="false" customHeight="false" outlineLevel="0" collapsed="false">
      <c r="B98" s="2" t="s">
        <v>67</v>
      </c>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4" t="n">
        <f aca="false">SUM(C98:AC98)</f>
        <v>0</v>
      </c>
      <c r="AE98" s="34" t="n">
        <f aca="false">AD98/COLUMNS(C98:AC98)</f>
        <v>0</v>
      </c>
    </row>
    <row r="99" customFormat="false" ht="12.8" hidden="false" customHeight="false" outlineLevel="0" collapsed="false">
      <c r="B99" s="2" t="s">
        <v>68</v>
      </c>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4" t="n">
        <f aca="false">SUM(C99:AC99)</f>
        <v>0</v>
      </c>
      <c r="AE99" s="34" t="n">
        <f aca="false">AD99/COLUMNS(C99:AC99)</f>
        <v>0</v>
      </c>
    </row>
    <row r="100" s="2" customFormat="true" ht="12.8" hidden="false" customHeight="false" outlineLevel="0" collapsed="false">
      <c r="B100" s="2" t="s">
        <v>24</v>
      </c>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34" t="n">
        <f aca="false">SUM(C100:AC100)</f>
        <v>0</v>
      </c>
      <c r="AE100" s="34" t="n">
        <f aca="false">AD100/COLUMNS(C100:AC100)</f>
        <v>0</v>
      </c>
    </row>
    <row r="101" customFormat="false" ht="12.8" hidden="false" customHeight="false" outlineLevel="0" collapsed="false">
      <c r="B101" s="43" t="str">
        <f aca="false">"Total "&amp;B94</f>
        <v>Total TRANSPORTATION</v>
      </c>
      <c r="C101" s="44" t="n">
        <f aca="false">SUM(C95:C100)</f>
        <v>0</v>
      </c>
      <c r="D101" s="44" t="n">
        <f aca="false">SUM(D95:D100)</f>
        <v>0</v>
      </c>
      <c r="E101" s="44" t="n">
        <f aca="false">SUM(E95:E100)</f>
        <v>0</v>
      </c>
      <c r="F101" s="44" t="n">
        <f aca="false">SUM(F95:F100)</f>
        <v>0</v>
      </c>
      <c r="G101" s="44" t="n">
        <f aca="false">SUM(G95:G100)</f>
        <v>0</v>
      </c>
      <c r="H101" s="44" t="n">
        <f aca="false">SUM(H95:H100)</f>
        <v>0</v>
      </c>
      <c r="I101" s="44" t="n">
        <f aca="false">SUM(I95:I100)</f>
        <v>0</v>
      </c>
      <c r="J101" s="44" t="n">
        <f aca="false">SUM(J95:J100)</f>
        <v>0</v>
      </c>
      <c r="K101" s="44" t="n">
        <f aca="false">SUM(K95:K100)</f>
        <v>0</v>
      </c>
      <c r="L101" s="44" t="n">
        <f aca="false">SUM(L95:L100)</f>
        <v>0</v>
      </c>
      <c r="M101" s="44" t="n">
        <f aca="false">SUM(M95:M100)</f>
        <v>0</v>
      </c>
      <c r="N101" s="44" t="n">
        <f aca="false">SUM(N95:N100)</f>
        <v>0</v>
      </c>
      <c r="O101" s="44" t="n">
        <f aca="false">SUM(O95:O100)</f>
        <v>0</v>
      </c>
      <c r="P101" s="44" t="n">
        <f aca="false">SUM(P95:P100)</f>
        <v>0</v>
      </c>
      <c r="Q101" s="44" t="n">
        <f aca="false">SUM(Q95:Q100)</f>
        <v>0</v>
      </c>
      <c r="R101" s="44" t="n">
        <f aca="false">SUM(R95:R100)</f>
        <v>0</v>
      </c>
      <c r="S101" s="44" t="n">
        <f aca="false">SUM(S95:S100)</f>
        <v>0</v>
      </c>
      <c r="T101" s="44" t="n">
        <f aca="false">SUM(T95:T100)</f>
        <v>0</v>
      </c>
      <c r="U101" s="44" t="n">
        <f aca="false">SUM(U95:U100)</f>
        <v>0</v>
      </c>
      <c r="V101" s="44" t="n">
        <f aca="false">SUM(V95:V100)</f>
        <v>0</v>
      </c>
      <c r="W101" s="44" t="n">
        <f aca="false">SUM(W95:W100)</f>
        <v>0</v>
      </c>
      <c r="X101" s="44" t="n">
        <f aca="false">SUM(X95:X100)</f>
        <v>0</v>
      </c>
      <c r="Y101" s="44" t="n">
        <f aca="false">SUM(Y95:Y100)</f>
        <v>0</v>
      </c>
      <c r="Z101" s="44" t="n">
        <f aca="false">SUM(Z95:Z100)</f>
        <v>0</v>
      </c>
      <c r="AA101" s="44" t="n">
        <f aca="false">SUM(AA95:AA100)</f>
        <v>0</v>
      </c>
      <c r="AB101" s="44" t="n">
        <f aca="false">SUM(AB95:AB100)</f>
        <v>0</v>
      </c>
      <c r="AC101" s="44" t="n">
        <f aca="false">SUM(AC95:AC100)</f>
        <v>0</v>
      </c>
      <c r="AD101" s="44" t="n">
        <f aca="false">SUM(C101:AC101)</f>
        <v>0</v>
      </c>
      <c r="AE101" s="44" t="n">
        <f aca="false">AD101/COLUMNS(C101:AC101)</f>
        <v>0</v>
      </c>
    </row>
    <row r="102" customFormat="false" ht="12.8" hidden="false" customHeight="false" outlineLevel="0" collapsed="false">
      <c r="B102" s="19" t="s">
        <v>32</v>
      </c>
      <c r="C102" s="45" t="str">
        <f aca="false">IF(C$39=0," - ",C101/C$39)</f>
        <v> - </v>
      </c>
      <c r="D102" s="45" t="str">
        <f aca="false">IF(D$39=0," - ",D101/D$39)</f>
        <v> - </v>
      </c>
      <c r="E102" s="45" t="str">
        <f aca="false">IF(E$39=0," - ",E101/E$39)</f>
        <v> - </v>
      </c>
      <c r="F102" s="45" t="str">
        <f aca="false">IF(F$39=0," - ",F101/F$39)</f>
        <v> - </v>
      </c>
      <c r="G102" s="45" t="str">
        <f aca="false">IF(G$39=0," - ",G101/G$39)</f>
        <v> - </v>
      </c>
      <c r="H102" s="45" t="str">
        <f aca="false">IF(H$39=0," - ",H101/H$39)</f>
        <v> - </v>
      </c>
      <c r="I102" s="45" t="str">
        <f aca="false">IF(I$39=0," - ",I101/I$39)</f>
        <v> - </v>
      </c>
      <c r="J102" s="45" t="str">
        <f aca="false">IF(J$39=0," - ",J101/J$39)</f>
        <v> - </v>
      </c>
      <c r="K102" s="45" t="str">
        <f aca="false">IF(K$39=0," - ",K101/K$39)</f>
        <v> - </v>
      </c>
      <c r="L102" s="45" t="str">
        <f aca="false">IF(L$39=0," - ",L101/L$39)</f>
        <v> - </v>
      </c>
      <c r="M102" s="45" t="str">
        <f aca="false">IF(M$39=0," - ",M101/M$39)</f>
        <v> - </v>
      </c>
      <c r="N102" s="45" t="str">
        <f aca="false">IF(N$39=0," - ",N101/N$39)</f>
        <v> - </v>
      </c>
      <c r="O102" s="45" t="str">
        <f aca="false">IF(O$39=0," - ",O101/O$39)</f>
        <v> - </v>
      </c>
      <c r="P102" s="45" t="str">
        <f aca="false">IF(P$39=0," - ",P101/P$39)</f>
        <v> - </v>
      </c>
      <c r="Q102" s="45" t="str">
        <f aca="false">IF(Q$39=0," - ",Q101/Q$39)</f>
        <v> - </v>
      </c>
      <c r="R102" s="45" t="str">
        <f aca="false">IF(R$39=0," - ",R101/R$39)</f>
        <v> - </v>
      </c>
      <c r="S102" s="45" t="str">
        <f aca="false">IF(S$39=0," - ",S101/S$39)</f>
        <v> - </v>
      </c>
      <c r="T102" s="45" t="str">
        <f aca="false">IF(T$39=0," - ",T101/T$39)</f>
        <v> - </v>
      </c>
      <c r="U102" s="45" t="str">
        <f aca="false">IF(U$39=0," - ",U101/U$39)</f>
        <v> - </v>
      </c>
      <c r="V102" s="45" t="str">
        <f aca="false">IF(V$39=0," - ",V101/V$39)</f>
        <v> - </v>
      </c>
      <c r="W102" s="45" t="str">
        <f aca="false">IF(W$39=0," - ",W101/W$39)</f>
        <v> - </v>
      </c>
      <c r="X102" s="45" t="str">
        <f aca="false">IF(X$39=0," - ",X101/X$39)</f>
        <v> - </v>
      </c>
      <c r="Y102" s="45" t="str">
        <f aca="false">IF(Y$39=0," - ",Y101/Y$39)</f>
        <v> - </v>
      </c>
      <c r="Z102" s="45" t="str">
        <f aca="false">IF(Z$39=0," - ",Z101/Z$39)</f>
        <v> - </v>
      </c>
      <c r="AA102" s="45" t="str">
        <f aca="false">IF(AA$39=0," - ",AA101/AA$39)</f>
        <v> - </v>
      </c>
      <c r="AB102" s="45" t="str">
        <f aca="false">IF(AB$39=0," - ",AB101/AB$39)</f>
        <v> - </v>
      </c>
      <c r="AC102" s="45" t="str">
        <f aca="false">IF(AC$39=0," - ",AC101/AC$39)</f>
        <v> - </v>
      </c>
      <c r="AD102" s="45" t="str">
        <f aca="false">IF(AD$39=0," - ",AD101/AD$39)</f>
        <v> - </v>
      </c>
      <c r="AE102" s="45" t="str">
        <f aca="false">IF(AE$39=0," - ",AE101/AE$39)</f>
        <v> - </v>
      </c>
    </row>
    <row r="103" s="2" customFormat="true" ht="12.8" hidden="false" customHeight="false" outlineLevel="0" collapsed="false"/>
    <row r="104" s="2" customFormat="true" ht="12.8" hidden="false" customHeight="false" outlineLevel="0" collapsed="false">
      <c r="B104" s="38" t="s">
        <v>69</v>
      </c>
      <c r="C104" s="39" t="str">
        <f aca="false">C$9</f>
        <v>1/1</v>
      </c>
      <c r="D104" s="39" t="str">
        <f aca="false">D$34</f>
        <v>1/15</v>
      </c>
      <c r="E104" s="39" t="n">
        <f aca="false">E$34</f>
        <v>0</v>
      </c>
      <c r="F104" s="39" t="n">
        <f aca="false">F$34</f>
        <v>0</v>
      </c>
      <c r="G104" s="39" t="n">
        <f aca="false">G$34</f>
        <v>0</v>
      </c>
      <c r="H104" s="39" t="n">
        <f aca="false">H$34</f>
        <v>0</v>
      </c>
      <c r="I104" s="39" t="n">
        <f aca="false">I$34</f>
        <v>0</v>
      </c>
      <c r="J104" s="39" t="n">
        <f aca="false">J$34</f>
        <v>0</v>
      </c>
      <c r="K104" s="39" t="n">
        <f aca="false">K$34</f>
        <v>0</v>
      </c>
      <c r="L104" s="39" t="n">
        <f aca="false">L$34</f>
        <v>0</v>
      </c>
      <c r="M104" s="39" t="n">
        <f aca="false">M$34</f>
        <v>0</v>
      </c>
      <c r="N104" s="39" t="n">
        <f aca="false">N$34</f>
        <v>0</v>
      </c>
      <c r="O104" s="39" t="n">
        <f aca="false">O$34</f>
        <v>0</v>
      </c>
      <c r="P104" s="39" t="n">
        <f aca="false">P$34</f>
        <v>0</v>
      </c>
      <c r="Q104" s="39" t="n">
        <f aca="false">Q$34</f>
        <v>0</v>
      </c>
      <c r="R104" s="39" t="n">
        <f aca="false">R$34</f>
        <v>0</v>
      </c>
      <c r="S104" s="39" t="n">
        <f aca="false">S$34</f>
        <v>0</v>
      </c>
      <c r="T104" s="39" t="n">
        <f aca="false">T$34</f>
        <v>0</v>
      </c>
      <c r="U104" s="39" t="n">
        <f aca="false">U$34</f>
        <v>0</v>
      </c>
      <c r="V104" s="39" t="n">
        <f aca="false">V$34</f>
        <v>0</v>
      </c>
      <c r="W104" s="39" t="n">
        <f aca="false">W$34</f>
        <v>0</v>
      </c>
      <c r="X104" s="39" t="n">
        <f aca="false">X$34</f>
        <v>0</v>
      </c>
      <c r="Y104" s="39" t="n">
        <f aca="false">Y$34</f>
        <v>0</v>
      </c>
      <c r="Z104" s="39" t="n">
        <f aca="false">Z$34</f>
        <v>0</v>
      </c>
      <c r="AA104" s="39" t="n">
        <f aca="false">AA$34</f>
        <v>0</v>
      </c>
      <c r="AB104" s="39" t="n">
        <f aca="false">AB$34</f>
        <v>0</v>
      </c>
      <c r="AC104" s="39" t="n">
        <f aca="false">AC$34</f>
        <v>0</v>
      </c>
      <c r="AD104" s="40" t="str">
        <f aca="false">AD$9</f>
        <v>Total</v>
      </c>
      <c r="AE104" s="40" t="str">
        <f aca="false">AE$9</f>
        <v>Avg</v>
      </c>
    </row>
    <row r="105" s="2" customFormat="true" ht="12.8" hidden="false" customHeight="false" outlineLevel="0" collapsed="false">
      <c r="B105" s="2" t="s">
        <v>70</v>
      </c>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4" t="n">
        <f aca="false">SUM(C105:AC105)</f>
        <v>0</v>
      </c>
      <c r="AE105" s="34" t="n">
        <f aca="false">AD105/COLUMNS(C105:AC105)</f>
        <v>0</v>
      </c>
    </row>
    <row r="106" s="2" customFormat="true" ht="12.8" hidden="false" customHeight="false" outlineLevel="0" collapsed="false">
      <c r="B106" s="2" t="s">
        <v>71</v>
      </c>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4" t="n">
        <f aca="false">SUM(C106:AC106)</f>
        <v>0</v>
      </c>
      <c r="AE106" s="34" t="n">
        <f aca="false">AD106/COLUMNS(C106:AC106)</f>
        <v>0</v>
      </c>
    </row>
    <row r="107" s="2" customFormat="true" ht="12.8" hidden="false" customHeight="false" outlineLevel="0" collapsed="false">
      <c r="B107" s="41" t="s">
        <v>72</v>
      </c>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4" t="n">
        <f aca="false">SUM(C107:AC107)</f>
        <v>0</v>
      </c>
      <c r="AE107" s="34" t="n">
        <f aca="false">AD107/COLUMNS(C107:AC107)</f>
        <v>0</v>
      </c>
    </row>
    <row r="108" customFormat="false" ht="12.8" hidden="false" customHeight="false" outlineLevel="0" collapsed="false">
      <c r="B108" s="2" t="s">
        <v>73</v>
      </c>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4" t="n">
        <f aca="false">SUM(C108:AC108)</f>
        <v>0</v>
      </c>
      <c r="AE108" s="34" t="n">
        <f aca="false">AD108/COLUMNS(C108:AC108)</f>
        <v>0</v>
      </c>
    </row>
    <row r="109" s="2" customFormat="true" ht="12.8" hidden="false" customHeight="false" outlineLevel="0" collapsed="false">
      <c r="B109" s="2" t="s">
        <v>24</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34" t="n">
        <f aca="false">SUM(C109:AC109)</f>
        <v>0</v>
      </c>
      <c r="AE109" s="34" t="n">
        <f aca="false">AD109/COLUMNS(C109:AC109)</f>
        <v>0</v>
      </c>
    </row>
    <row r="110" customFormat="false" ht="12.8" hidden="false" customHeight="false" outlineLevel="0" collapsed="false">
      <c r="B110" s="43" t="str">
        <f aca="false">"Total "&amp;B104</f>
        <v>Total HEALTH</v>
      </c>
      <c r="C110" s="44" t="n">
        <f aca="false">SUM(C105:C109)</f>
        <v>0</v>
      </c>
      <c r="D110" s="44" t="n">
        <f aca="false">SUM(D105:D109)</f>
        <v>0</v>
      </c>
      <c r="E110" s="44" t="n">
        <f aca="false">SUM(E105:E109)</f>
        <v>0</v>
      </c>
      <c r="F110" s="44" t="n">
        <f aca="false">SUM(F105:F109)</f>
        <v>0</v>
      </c>
      <c r="G110" s="44" t="n">
        <f aca="false">SUM(G105:G109)</f>
        <v>0</v>
      </c>
      <c r="H110" s="44" t="n">
        <f aca="false">SUM(H105:H109)</f>
        <v>0</v>
      </c>
      <c r="I110" s="44" t="n">
        <f aca="false">SUM(I105:I109)</f>
        <v>0</v>
      </c>
      <c r="J110" s="44" t="n">
        <f aca="false">SUM(J105:J109)</f>
        <v>0</v>
      </c>
      <c r="K110" s="44" t="n">
        <f aca="false">SUM(K105:K109)</f>
        <v>0</v>
      </c>
      <c r="L110" s="44" t="n">
        <f aca="false">SUM(L105:L109)</f>
        <v>0</v>
      </c>
      <c r="M110" s="44" t="n">
        <f aca="false">SUM(M105:M109)</f>
        <v>0</v>
      </c>
      <c r="N110" s="44" t="n">
        <f aca="false">SUM(N105:N109)</f>
        <v>0</v>
      </c>
      <c r="O110" s="44" t="n">
        <f aca="false">SUM(O105:O109)</f>
        <v>0</v>
      </c>
      <c r="P110" s="44" t="n">
        <f aca="false">SUM(P105:P109)</f>
        <v>0</v>
      </c>
      <c r="Q110" s="44" t="n">
        <f aca="false">SUM(Q105:Q109)</f>
        <v>0</v>
      </c>
      <c r="R110" s="44" t="n">
        <f aca="false">SUM(R105:R109)</f>
        <v>0</v>
      </c>
      <c r="S110" s="44" t="n">
        <f aca="false">SUM(S105:S109)</f>
        <v>0</v>
      </c>
      <c r="T110" s="44" t="n">
        <f aca="false">SUM(T105:T109)</f>
        <v>0</v>
      </c>
      <c r="U110" s="44" t="n">
        <f aca="false">SUM(U105:U109)</f>
        <v>0</v>
      </c>
      <c r="V110" s="44" t="n">
        <f aca="false">SUM(V105:V109)</f>
        <v>0</v>
      </c>
      <c r="W110" s="44" t="n">
        <f aca="false">SUM(W105:W109)</f>
        <v>0</v>
      </c>
      <c r="X110" s="44" t="n">
        <f aca="false">SUM(X105:X109)</f>
        <v>0</v>
      </c>
      <c r="Y110" s="44" t="n">
        <f aca="false">SUM(Y105:Y109)</f>
        <v>0</v>
      </c>
      <c r="Z110" s="44" t="n">
        <f aca="false">SUM(Z105:Z109)</f>
        <v>0</v>
      </c>
      <c r="AA110" s="44" t="n">
        <f aca="false">SUM(AA105:AA109)</f>
        <v>0</v>
      </c>
      <c r="AB110" s="44" t="n">
        <f aca="false">SUM(AB105:AB109)</f>
        <v>0</v>
      </c>
      <c r="AC110" s="44" t="n">
        <f aca="false">SUM(AC105:AC109)</f>
        <v>0</v>
      </c>
      <c r="AD110" s="44" t="n">
        <f aca="false">SUM(C110:AC110)</f>
        <v>0</v>
      </c>
      <c r="AE110" s="44" t="n">
        <f aca="false">AD110/COLUMNS(C110:AC110)</f>
        <v>0</v>
      </c>
    </row>
    <row r="111" customFormat="false" ht="12.8" hidden="false" customHeight="false" outlineLevel="0" collapsed="false">
      <c r="B111" s="19" t="s">
        <v>32</v>
      </c>
      <c r="C111" s="45" t="str">
        <f aca="false">IF(C$39=0," - ",C110/C$39)</f>
        <v> - </v>
      </c>
      <c r="D111" s="45" t="str">
        <f aca="false">IF(D$39=0," - ",D110/D$39)</f>
        <v> - </v>
      </c>
      <c r="E111" s="45" t="str">
        <f aca="false">IF(E$39=0," - ",E110/E$39)</f>
        <v> - </v>
      </c>
      <c r="F111" s="45" t="str">
        <f aca="false">IF(F$39=0," - ",F110/F$39)</f>
        <v> - </v>
      </c>
      <c r="G111" s="45" t="str">
        <f aca="false">IF(G$39=0," - ",G110/G$39)</f>
        <v> - </v>
      </c>
      <c r="H111" s="45" t="str">
        <f aca="false">IF(H$39=0," - ",H110/H$39)</f>
        <v> - </v>
      </c>
      <c r="I111" s="45" t="str">
        <f aca="false">IF(I$39=0," - ",I110/I$39)</f>
        <v> - </v>
      </c>
      <c r="J111" s="45" t="str">
        <f aca="false">IF(J$39=0," - ",J110/J$39)</f>
        <v> - </v>
      </c>
      <c r="K111" s="45" t="str">
        <f aca="false">IF(K$39=0," - ",K110/K$39)</f>
        <v> - </v>
      </c>
      <c r="L111" s="45" t="str">
        <f aca="false">IF(L$39=0," - ",L110/L$39)</f>
        <v> - </v>
      </c>
      <c r="M111" s="45" t="str">
        <f aca="false">IF(M$39=0," - ",M110/M$39)</f>
        <v> - </v>
      </c>
      <c r="N111" s="45" t="str">
        <f aca="false">IF(N$39=0," - ",N110/N$39)</f>
        <v> - </v>
      </c>
      <c r="O111" s="45" t="str">
        <f aca="false">IF(O$39=0," - ",O110/O$39)</f>
        <v> - </v>
      </c>
      <c r="P111" s="45" t="str">
        <f aca="false">IF(P$39=0," - ",P110/P$39)</f>
        <v> - </v>
      </c>
      <c r="Q111" s="45" t="str">
        <f aca="false">IF(Q$39=0," - ",Q110/Q$39)</f>
        <v> - </v>
      </c>
      <c r="R111" s="45" t="str">
        <f aca="false">IF(R$39=0," - ",R110/R$39)</f>
        <v> - </v>
      </c>
      <c r="S111" s="45" t="str">
        <f aca="false">IF(S$39=0," - ",S110/S$39)</f>
        <v> - </v>
      </c>
      <c r="T111" s="45" t="str">
        <f aca="false">IF(T$39=0," - ",T110/T$39)</f>
        <v> - </v>
      </c>
      <c r="U111" s="45" t="str">
        <f aca="false">IF(U$39=0," - ",U110/U$39)</f>
        <v> - </v>
      </c>
      <c r="V111" s="45" t="str">
        <f aca="false">IF(V$39=0," - ",V110/V$39)</f>
        <v> - </v>
      </c>
      <c r="W111" s="45" t="str">
        <f aca="false">IF(W$39=0," - ",W110/W$39)</f>
        <v> - </v>
      </c>
      <c r="X111" s="45" t="str">
        <f aca="false">IF(X$39=0," - ",X110/X$39)</f>
        <v> - </v>
      </c>
      <c r="Y111" s="45" t="str">
        <f aca="false">IF(Y$39=0," - ",Y110/Y$39)</f>
        <v> - </v>
      </c>
      <c r="Z111" s="45" t="str">
        <f aca="false">IF(Z$39=0," - ",Z110/Z$39)</f>
        <v> - </v>
      </c>
      <c r="AA111" s="45" t="str">
        <f aca="false">IF(AA$39=0," - ",AA110/AA$39)</f>
        <v> - </v>
      </c>
      <c r="AB111" s="45" t="str">
        <f aca="false">IF(AB$39=0," - ",AB110/AB$39)</f>
        <v> - </v>
      </c>
      <c r="AC111" s="45" t="str">
        <f aca="false">IF(AC$39=0," - ",AC110/AC$39)</f>
        <v> - </v>
      </c>
      <c r="AD111" s="45" t="str">
        <f aca="false">IF(AD$39=0," - ",AD110/AD$39)</f>
        <v> - </v>
      </c>
      <c r="AE111" s="45" t="str">
        <f aca="false">IF(AE$39=0," - ",AE110/AE$39)</f>
        <v> - </v>
      </c>
    </row>
    <row r="112" s="2" customFormat="true" ht="12.8" hidden="false" customHeight="false" outlineLevel="0" collapsed="false"/>
    <row r="113" s="2" customFormat="true" ht="12.8" hidden="false" customHeight="false" outlineLevel="0" collapsed="false">
      <c r="B113" s="38" t="s">
        <v>74</v>
      </c>
      <c r="C113" s="39" t="str">
        <f aca="false">C$9</f>
        <v>1/1</v>
      </c>
      <c r="D113" s="39" t="str">
        <f aca="false">D$34</f>
        <v>1/15</v>
      </c>
      <c r="E113" s="39" t="n">
        <f aca="false">E$34</f>
        <v>0</v>
      </c>
      <c r="F113" s="39" t="n">
        <f aca="false">F$34</f>
        <v>0</v>
      </c>
      <c r="G113" s="39" t="n">
        <f aca="false">G$34</f>
        <v>0</v>
      </c>
      <c r="H113" s="39" t="n">
        <f aca="false">H$34</f>
        <v>0</v>
      </c>
      <c r="I113" s="39" t="n">
        <f aca="false">I$34</f>
        <v>0</v>
      </c>
      <c r="J113" s="39" t="n">
        <f aca="false">J$34</f>
        <v>0</v>
      </c>
      <c r="K113" s="39" t="n">
        <f aca="false">K$34</f>
        <v>0</v>
      </c>
      <c r="L113" s="39" t="n">
        <f aca="false">L$34</f>
        <v>0</v>
      </c>
      <c r="M113" s="39" t="n">
        <f aca="false">M$34</f>
        <v>0</v>
      </c>
      <c r="N113" s="39" t="n">
        <f aca="false">N$34</f>
        <v>0</v>
      </c>
      <c r="O113" s="39" t="n">
        <f aca="false">O$34</f>
        <v>0</v>
      </c>
      <c r="P113" s="39" t="n">
        <f aca="false">P$34</f>
        <v>0</v>
      </c>
      <c r="Q113" s="39" t="n">
        <f aca="false">Q$34</f>
        <v>0</v>
      </c>
      <c r="R113" s="39" t="n">
        <f aca="false">R$34</f>
        <v>0</v>
      </c>
      <c r="S113" s="39" t="n">
        <f aca="false">S$34</f>
        <v>0</v>
      </c>
      <c r="T113" s="39" t="n">
        <f aca="false">T$34</f>
        <v>0</v>
      </c>
      <c r="U113" s="39" t="n">
        <f aca="false">U$34</f>
        <v>0</v>
      </c>
      <c r="V113" s="39" t="n">
        <f aca="false">V$34</f>
        <v>0</v>
      </c>
      <c r="W113" s="39" t="n">
        <f aca="false">W$34</f>
        <v>0</v>
      </c>
      <c r="X113" s="39" t="n">
        <f aca="false">X$34</f>
        <v>0</v>
      </c>
      <c r="Y113" s="39" t="n">
        <f aca="false">Y$34</f>
        <v>0</v>
      </c>
      <c r="Z113" s="39" t="n">
        <f aca="false">Z$34</f>
        <v>0</v>
      </c>
      <c r="AA113" s="39" t="n">
        <f aca="false">AA$34</f>
        <v>0</v>
      </c>
      <c r="AB113" s="39" t="n">
        <f aca="false">AB$34</f>
        <v>0</v>
      </c>
      <c r="AC113" s="39" t="n">
        <f aca="false">AC$34</f>
        <v>0</v>
      </c>
      <c r="AD113" s="40" t="str">
        <f aca="false">AD$9</f>
        <v>Total</v>
      </c>
      <c r="AE113" s="40" t="str">
        <f aca="false">AE$9</f>
        <v>Avg</v>
      </c>
    </row>
    <row r="114" s="2" customFormat="true" ht="12.8" hidden="false" customHeight="false" outlineLevel="0" collapsed="false">
      <c r="B114" s="2" t="s">
        <v>75</v>
      </c>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4" t="n">
        <f aca="false">SUM(C114:AC114)</f>
        <v>0</v>
      </c>
      <c r="AE114" s="34" t="n">
        <f aca="false">AD114/COLUMNS(C114:AC114)</f>
        <v>0</v>
      </c>
    </row>
    <row r="115" s="2" customFormat="true" ht="12.8" hidden="false" customHeight="false" outlineLevel="0" collapsed="false">
      <c r="B115" s="2" t="s">
        <v>76</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4" t="n">
        <f aca="false">SUM(C115:AC115)</f>
        <v>0</v>
      </c>
      <c r="AE115" s="34" t="n">
        <f aca="false">AD115/COLUMNS(C115:AC115)</f>
        <v>0</v>
      </c>
    </row>
    <row r="116" s="2" customFormat="true" ht="12.8" hidden="false" customHeight="false" outlineLevel="0" collapsed="false">
      <c r="B116" s="41" t="s">
        <v>77</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4" t="n">
        <f aca="false">SUM(C116:AC116)</f>
        <v>0</v>
      </c>
      <c r="AE116" s="34" t="n">
        <f aca="false">AD116/COLUMNS(C116:AC116)</f>
        <v>0</v>
      </c>
    </row>
    <row r="117" customFormat="false" ht="12.8" hidden="false" customHeight="false" outlineLevel="0" collapsed="false">
      <c r="B117" s="2" t="s">
        <v>78</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4" t="n">
        <f aca="false">SUM(C117:AC117)</f>
        <v>0</v>
      </c>
      <c r="AE117" s="34" t="n">
        <f aca="false">AD117/COLUMNS(C117:AC117)</f>
        <v>0</v>
      </c>
    </row>
    <row r="118" s="2" customFormat="true" ht="12.8" hidden="false" customHeight="false" outlineLevel="0" collapsed="false">
      <c r="B118" s="2" t="s">
        <v>24</v>
      </c>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34" t="n">
        <f aca="false">SUM(C118:AC118)</f>
        <v>0</v>
      </c>
      <c r="AE118" s="34" t="n">
        <f aca="false">AD118/COLUMNS(C118:AC118)</f>
        <v>0</v>
      </c>
    </row>
    <row r="119" customFormat="false" ht="12.8" hidden="false" customHeight="false" outlineLevel="0" collapsed="false">
      <c r="B119" s="43" t="str">
        <f aca="false">"Total "&amp;B113</f>
        <v>Total INSURANCE</v>
      </c>
      <c r="C119" s="44" t="n">
        <f aca="false">SUM(C114:C118)</f>
        <v>0</v>
      </c>
      <c r="D119" s="44" t="n">
        <f aca="false">SUM(D114:D118)</f>
        <v>0</v>
      </c>
      <c r="E119" s="44" t="n">
        <f aca="false">SUM(E114:E118)</f>
        <v>0</v>
      </c>
      <c r="F119" s="44" t="n">
        <f aca="false">SUM(F114:F118)</f>
        <v>0</v>
      </c>
      <c r="G119" s="44" t="n">
        <f aca="false">SUM(G114:G118)</f>
        <v>0</v>
      </c>
      <c r="H119" s="44" t="n">
        <f aca="false">SUM(H114:H118)</f>
        <v>0</v>
      </c>
      <c r="I119" s="44" t="n">
        <f aca="false">SUM(I114:I118)</f>
        <v>0</v>
      </c>
      <c r="J119" s="44" t="n">
        <f aca="false">SUM(J114:J118)</f>
        <v>0</v>
      </c>
      <c r="K119" s="44" t="n">
        <f aca="false">SUM(K114:K118)</f>
        <v>0</v>
      </c>
      <c r="L119" s="44" t="n">
        <f aca="false">SUM(L114:L118)</f>
        <v>0</v>
      </c>
      <c r="M119" s="44" t="n">
        <f aca="false">SUM(M114:M118)</f>
        <v>0</v>
      </c>
      <c r="N119" s="44" t="n">
        <f aca="false">SUM(N114:N118)</f>
        <v>0</v>
      </c>
      <c r="O119" s="44" t="n">
        <f aca="false">SUM(O114:O118)</f>
        <v>0</v>
      </c>
      <c r="P119" s="44" t="n">
        <f aca="false">SUM(P114:P118)</f>
        <v>0</v>
      </c>
      <c r="Q119" s="44" t="n">
        <f aca="false">SUM(Q114:Q118)</f>
        <v>0</v>
      </c>
      <c r="R119" s="44" t="n">
        <f aca="false">SUM(R114:R118)</f>
        <v>0</v>
      </c>
      <c r="S119" s="44" t="n">
        <f aca="false">SUM(S114:S118)</f>
        <v>0</v>
      </c>
      <c r="T119" s="44" t="n">
        <f aca="false">SUM(T114:T118)</f>
        <v>0</v>
      </c>
      <c r="U119" s="44" t="n">
        <f aca="false">SUM(U114:U118)</f>
        <v>0</v>
      </c>
      <c r="V119" s="44" t="n">
        <f aca="false">SUM(V114:V118)</f>
        <v>0</v>
      </c>
      <c r="W119" s="44" t="n">
        <f aca="false">SUM(W114:W118)</f>
        <v>0</v>
      </c>
      <c r="X119" s="44" t="n">
        <f aca="false">SUM(X114:X118)</f>
        <v>0</v>
      </c>
      <c r="Y119" s="44" t="n">
        <f aca="false">SUM(Y114:Y118)</f>
        <v>0</v>
      </c>
      <c r="Z119" s="44" t="n">
        <f aca="false">SUM(Z114:Z118)</f>
        <v>0</v>
      </c>
      <c r="AA119" s="44" t="n">
        <f aca="false">SUM(AA114:AA118)</f>
        <v>0</v>
      </c>
      <c r="AB119" s="44" t="n">
        <f aca="false">SUM(AB114:AB118)</f>
        <v>0</v>
      </c>
      <c r="AC119" s="44" t="n">
        <f aca="false">SUM(AC114:AC118)</f>
        <v>0</v>
      </c>
      <c r="AD119" s="44" t="n">
        <f aca="false">SUM(C119:AC119)</f>
        <v>0</v>
      </c>
      <c r="AE119" s="44" t="n">
        <f aca="false">AD119/COLUMNS(C119:AC119)</f>
        <v>0</v>
      </c>
    </row>
    <row r="120" customFormat="false" ht="12.8" hidden="false" customHeight="false" outlineLevel="0" collapsed="false">
      <c r="B120" s="19" t="s">
        <v>32</v>
      </c>
      <c r="C120" s="45" t="str">
        <f aca="false">IF(C$39=0," - ",C119/C$39)</f>
        <v> - </v>
      </c>
      <c r="D120" s="45" t="str">
        <f aca="false">IF(D$39=0," - ",D119/D$39)</f>
        <v> - </v>
      </c>
      <c r="E120" s="45" t="str">
        <f aca="false">IF(E$39=0," - ",E119/E$39)</f>
        <v> - </v>
      </c>
      <c r="F120" s="45" t="str">
        <f aca="false">IF(F$39=0," - ",F119/F$39)</f>
        <v> - </v>
      </c>
      <c r="G120" s="45" t="str">
        <f aca="false">IF(G$39=0," - ",G119/G$39)</f>
        <v> - </v>
      </c>
      <c r="H120" s="45" t="str">
        <f aca="false">IF(H$39=0," - ",H119/H$39)</f>
        <v> - </v>
      </c>
      <c r="I120" s="45" t="str">
        <f aca="false">IF(I$39=0," - ",I119/I$39)</f>
        <v> - </v>
      </c>
      <c r="J120" s="45" t="str">
        <f aca="false">IF(J$39=0," - ",J119/J$39)</f>
        <v> - </v>
      </c>
      <c r="K120" s="45" t="str">
        <f aca="false">IF(K$39=0," - ",K119/K$39)</f>
        <v> - </v>
      </c>
      <c r="L120" s="45" t="str">
        <f aca="false">IF(L$39=0," - ",L119/L$39)</f>
        <v> - </v>
      </c>
      <c r="M120" s="45" t="str">
        <f aca="false">IF(M$39=0," - ",M119/M$39)</f>
        <v> - </v>
      </c>
      <c r="N120" s="45" t="str">
        <f aca="false">IF(N$39=0," - ",N119/N$39)</f>
        <v> - </v>
      </c>
      <c r="O120" s="45" t="str">
        <f aca="false">IF(O$39=0," - ",O119/O$39)</f>
        <v> - </v>
      </c>
      <c r="P120" s="45" t="str">
        <f aca="false">IF(P$39=0," - ",P119/P$39)</f>
        <v> - </v>
      </c>
      <c r="Q120" s="45" t="str">
        <f aca="false">IF(Q$39=0," - ",Q119/Q$39)</f>
        <v> - </v>
      </c>
      <c r="R120" s="45" t="str">
        <f aca="false">IF(R$39=0," - ",R119/R$39)</f>
        <v> - </v>
      </c>
      <c r="S120" s="45" t="str">
        <f aca="false">IF(S$39=0," - ",S119/S$39)</f>
        <v> - </v>
      </c>
      <c r="T120" s="45" t="str">
        <f aca="false">IF(T$39=0," - ",T119/T$39)</f>
        <v> - </v>
      </c>
      <c r="U120" s="45" t="str">
        <f aca="false">IF(U$39=0," - ",U119/U$39)</f>
        <v> - </v>
      </c>
      <c r="V120" s="45" t="str">
        <f aca="false">IF(V$39=0," - ",V119/V$39)</f>
        <v> - </v>
      </c>
      <c r="W120" s="45" t="str">
        <f aca="false">IF(W$39=0," - ",W119/W$39)</f>
        <v> - </v>
      </c>
      <c r="X120" s="45" t="str">
        <f aca="false">IF(X$39=0," - ",X119/X$39)</f>
        <v> - </v>
      </c>
      <c r="Y120" s="45" t="str">
        <f aca="false">IF(Y$39=0," - ",Y119/Y$39)</f>
        <v> - </v>
      </c>
      <c r="Z120" s="45" t="str">
        <f aca="false">IF(Z$39=0," - ",Z119/Z$39)</f>
        <v> - </v>
      </c>
      <c r="AA120" s="45" t="str">
        <f aca="false">IF(AA$39=0," - ",AA119/AA$39)</f>
        <v> - </v>
      </c>
      <c r="AB120" s="45" t="str">
        <f aca="false">IF(AB$39=0," - ",AB119/AB$39)</f>
        <v> - </v>
      </c>
      <c r="AC120" s="45" t="str">
        <f aca="false">IF(AC$39=0," - ",AC119/AC$39)</f>
        <v> - </v>
      </c>
      <c r="AD120" s="45" t="str">
        <f aca="false">IF(AD$39=0," - ",AD119/AD$39)</f>
        <v> - </v>
      </c>
      <c r="AE120" s="45" t="str">
        <f aca="false">IF(AE$39=0," - ",AE119/AE$39)</f>
        <v> - </v>
      </c>
    </row>
    <row r="121" s="2" customFormat="true" ht="12.8" hidden="false" customHeight="false" outlineLevel="0" collapsed="false"/>
    <row r="122" s="2" customFormat="true" ht="12.8" hidden="false" customHeight="false" outlineLevel="0" collapsed="false">
      <c r="B122" s="38" t="s">
        <v>79</v>
      </c>
      <c r="C122" s="39" t="str">
        <f aca="false">C$9</f>
        <v>1/1</v>
      </c>
      <c r="D122" s="39" t="str">
        <f aca="false">D$34</f>
        <v>1/15</v>
      </c>
      <c r="E122" s="39" t="n">
        <f aca="false">E$34</f>
        <v>0</v>
      </c>
      <c r="F122" s="39" t="n">
        <f aca="false">F$34</f>
        <v>0</v>
      </c>
      <c r="G122" s="39" t="n">
        <f aca="false">G$34</f>
        <v>0</v>
      </c>
      <c r="H122" s="39" t="n">
        <f aca="false">H$34</f>
        <v>0</v>
      </c>
      <c r="I122" s="39" t="n">
        <f aca="false">I$34</f>
        <v>0</v>
      </c>
      <c r="J122" s="39" t="n">
        <f aca="false">J$34</f>
        <v>0</v>
      </c>
      <c r="K122" s="39" t="n">
        <f aca="false">K$34</f>
        <v>0</v>
      </c>
      <c r="L122" s="39" t="n">
        <f aca="false">L$34</f>
        <v>0</v>
      </c>
      <c r="M122" s="39" t="n">
        <f aca="false">M$34</f>
        <v>0</v>
      </c>
      <c r="N122" s="39" t="n">
        <f aca="false">N$34</f>
        <v>0</v>
      </c>
      <c r="O122" s="39" t="n">
        <f aca="false">O$34</f>
        <v>0</v>
      </c>
      <c r="P122" s="39" t="n">
        <f aca="false">P$34</f>
        <v>0</v>
      </c>
      <c r="Q122" s="39" t="n">
        <f aca="false">Q$34</f>
        <v>0</v>
      </c>
      <c r="R122" s="39" t="n">
        <f aca="false">R$34</f>
        <v>0</v>
      </c>
      <c r="S122" s="39" t="n">
        <f aca="false">S$34</f>
        <v>0</v>
      </c>
      <c r="T122" s="39" t="n">
        <f aca="false">T$34</f>
        <v>0</v>
      </c>
      <c r="U122" s="39" t="n">
        <f aca="false">U$34</f>
        <v>0</v>
      </c>
      <c r="V122" s="39" t="n">
        <f aca="false">V$34</f>
        <v>0</v>
      </c>
      <c r="W122" s="39" t="n">
        <f aca="false">W$34</f>
        <v>0</v>
      </c>
      <c r="X122" s="39" t="n">
        <f aca="false">X$34</f>
        <v>0</v>
      </c>
      <c r="Y122" s="39" t="n">
        <f aca="false">Y$34</f>
        <v>0</v>
      </c>
      <c r="Z122" s="39" t="n">
        <f aca="false">Z$34</f>
        <v>0</v>
      </c>
      <c r="AA122" s="39" t="n">
        <f aca="false">AA$34</f>
        <v>0</v>
      </c>
      <c r="AB122" s="39" t="n">
        <f aca="false">AB$34</f>
        <v>0</v>
      </c>
      <c r="AC122" s="39" t="n">
        <f aca="false">AC$34</f>
        <v>0</v>
      </c>
      <c r="AD122" s="40" t="str">
        <f aca="false">AD$9</f>
        <v>Total</v>
      </c>
      <c r="AE122" s="40" t="str">
        <f aca="false">AE$9</f>
        <v>Avg</v>
      </c>
    </row>
    <row r="123" s="2" customFormat="true" ht="12.8" hidden="false" customHeight="false" outlineLevel="0" collapsed="false">
      <c r="B123" s="2" t="s">
        <v>80</v>
      </c>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4" t="n">
        <f aca="false">SUM(C123:AC123)</f>
        <v>0</v>
      </c>
      <c r="AE123" s="34" t="n">
        <f aca="false">AD123/COLUMNS(C123:AC123)</f>
        <v>0</v>
      </c>
    </row>
    <row r="124" s="2" customFormat="true" ht="12.8" hidden="false" customHeight="false" outlineLevel="0" collapsed="false">
      <c r="B124" s="2" t="s">
        <v>81</v>
      </c>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4" t="n">
        <f aca="false">SUM(C124:AC124)</f>
        <v>0</v>
      </c>
      <c r="AE124" s="34" t="n">
        <f aca="false">AD124/COLUMNS(C124:AC124)</f>
        <v>0</v>
      </c>
    </row>
    <row r="125" s="2" customFormat="true" ht="12.8" hidden="false" customHeight="false" outlineLevel="0" collapsed="false">
      <c r="B125" s="2" t="s">
        <v>82</v>
      </c>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4" t="n">
        <f aca="false">SUM(C125:AC125)</f>
        <v>0</v>
      </c>
      <c r="AE125" s="34" t="n">
        <f aca="false">AD125/COLUMNS(C125:AC125)</f>
        <v>0</v>
      </c>
    </row>
    <row r="126" s="2" customFormat="true" ht="12.8" hidden="false" customHeight="false" outlineLevel="0" collapsed="false">
      <c r="B126" s="2" t="s">
        <v>24</v>
      </c>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34" t="n">
        <f aca="false">SUM(C126:AC126)</f>
        <v>0</v>
      </c>
      <c r="AE126" s="34" t="n">
        <f aca="false">AD126/COLUMNS(C126:AC126)</f>
        <v>0</v>
      </c>
    </row>
    <row r="127" customFormat="false" ht="12.8" hidden="false" customHeight="false" outlineLevel="0" collapsed="false">
      <c r="B127" s="43" t="str">
        <f aca="false">"Total "&amp;B122</f>
        <v>Total EDUCATION</v>
      </c>
      <c r="C127" s="44" t="n">
        <f aca="false">SUM(C123:C126)</f>
        <v>0</v>
      </c>
      <c r="D127" s="44" t="n">
        <f aca="false">SUM(D123:D126)</f>
        <v>0</v>
      </c>
      <c r="E127" s="44" t="n">
        <f aca="false">SUM(E123:E126)</f>
        <v>0</v>
      </c>
      <c r="F127" s="44" t="n">
        <f aca="false">SUM(F123:F126)</f>
        <v>0</v>
      </c>
      <c r="G127" s="44" t="n">
        <f aca="false">SUM(G123:G126)</f>
        <v>0</v>
      </c>
      <c r="H127" s="44" t="n">
        <f aca="false">SUM(H123:H126)</f>
        <v>0</v>
      </c>
      <c r="I127" s="44" t="n">
        <f aca="false">SUM(I123:I126)</f>
        <v>0</v>
      </c>
      <c r="J127" s="44" t="n">
        <f aca="false">SUM(J123:J126)</f>
        <v>0</v>
      </c>
      <c r="K127" s="44" t="n">
        <f aca="false">SUM(K123:K126)</f>
        <v>0</v>
      </c>
      <c r="L127" s="44" t="n">
        <f aca="false">SUM(L123:L126)</f>
        <v>0</v>
      </c>
      <c r="M127" s="44" t="n">
        <f aca="false">SUM(M123:M126)</f>
        <v>0</v>
      </c>
      <c r="N127" s="44" t="n">
        <f aca="false">SUM(N123:N126)</f>
        <v>0</v>
      </c>
      <c r="O127" s="44" t="n">
        <f aca="false">SUM(O123:O126)</f>
        <v>0</v>
      </c>
      <c r="P127" s="44" t="n">
        <f aca="false">SUM(P123:P126)</f>
        <v>0</v>
      </c>
      <c r="Q127" s="44" t="n">
        <f aca="false">SUM(Q123:Q126)</f>
        <v>0</v>
      </c>
      <c r="R127" s="44" t="n">
        <f aca="false">SUM(R123:R126)</f>
        <v>0</v>
      </c>
      <c r="S127" s="44" t="n">
        <f aca="false">SUM(S123:S126)</f>
        <v>0</v>
      </c>
      <c r="T127" s="44" t="n">
        <f aca="false">SUM(T123:T126)</f>
        <v>0</v>
      </c>
      <c r="U127" s="44" t="n">
        <f aca="false">SUM(U123:U126)</f>
        <v>0</v>
      </c>
      <c r="V127" s="44" t="n">
        <f aca="false">SUM(V123:V126)</f>
        <v>0</v>
      </c>
      <c r="W127" s="44" t="n">
        <f aca="false">SUM(W123:W126)</f>
        <v>0</v>
      </c>
      <c r="X127" s="44" t="n">
        <f aca="false">SUM(X123:X126)</f>
        <v>0</v>
      </c>
      <c r="Y127" s="44" t="n">
        <f aca="false">SUM(Y123:Y126)</f>
        <v>0</v>
      </c>
      <c r="Z127" s="44" t="n">
        <f aca="false">SUM(Z123:Z126)</f>
        <v>0</v>
      </c>
      <c r="AA127" s="44" t="n">
        <f aca="false">SUM(AA123:AA126)</f>
        <v>0</v>
      </c>
      <c r="AB127" s="44" t="n">
        <f aca="false">SUM(AB123:AB126)</f>
        <v>0</v>
      </c>
      <c r="AC127" s="44" t="n">
        <f aca="false">SUM(AC123:AC126)</f>
        <v>0</v>
      </c>
      <c r="AD127" s="44" t="n">
        <f aca="false">SUM(C127:AC127)</f>
        <v>0</v>
      </c>
      <c r="AE127" s="44" t="n">
        <f aca="false">AD127/COLUMNS(C127:AC127)</f>
        <v>0</v>
      </c>
    </row>
    <row r="128" customFormat="false" ht="12.8" hidden="false" customHeight="false" outlineLevel="0" collapsed="false">
      <c r="B128" s="19" t="s">
        <v>32</v>
      </c>
      <c r="C128" s="45" t="str">
        <f aca="false">IF(C$39=0," - ",C127/C$39)</f>
        <v> - </v>
      </c>
      <c r="D128" s="45" t="str">
        <f aca="false">IF(D$39=0," - ",D127/D$39)</f>
        <v> - </v>
      </c>
      <c r="E128" s="45" t="str">
        <f aca="false">IF(E$39=0," - ",E127/E$39)</f>
        <v> - </v>
      </c>
      <c r="F128" s="45" t="str">
        <f aca="false">IF(F$39=0," - ",F127/F$39)</f>
        <v> - </v>
      </c>
      <c r="G128" s="45" t="str">
        <f aca="false">IF(G$39=0," - ",G127/G$39)</f>
        <v> - </v>
      </c>
      <c r="H128" s="45" t="str">
        <f aca="false">IF(H$39=0," - ",H127/H$39)</f>
        <v> - </v>
      </c>
      <c r="I128" s="45" t="str">
        <f aca="false">IF(I$39=0," - ",I127/I$39)</f>
        <v> - </v>
      </c>
      <c r="J128" s="45" t="str">
        <f aca="false">IF(J$39=0," - ",J127/J$39)</f>
        <v> - </v>
      </c>
      <c r="K128" s="45" t="str">
        <f aca="false">IF(K$39=0," - ",K127/K$39)</f>
        <v> - </v>
      </c>
      <c r="L128" s="45" t="str">
        <f aca="false">IF(L$39=0," - ",L127/L$39)</f>
        <v> - </v>
      </c>
      <c r="M128" s="45" t="str">
        <f aca="false">IF(M$39=0," - ",M127/M$39)</f>
        <v> - </v>
      </c>
      <c r="N128" s="45" t="str">
        <f aca="false">IF(N$39=0," - ",N127/N$39)</f>
        <v> - </v>
      </c>
      <c r="O128" s="45" t="str">
        <f aca="false">IF(O$39=0," - ",O127/O$39)</f>
        <v> - </v>
      </c>
      <c r="P128" s="45" t="str">
        <f aca="false">IF(P$39=0," - ",P127/P$39)</f>
        <v> - </v>
      </c>
      <c r="Q128" s="45" t="str">
        <f aca="false">IF(Q$39=0," - ",Q127/Q$39)</f>
        <v> - </v>
      </c>
      <c r="R128" s="45" t="str">
        <f aca="false">IF(R$39=0," - ",R127/R$39)</f>
        <v> - </v>
      </c>
      <c r="S128" s="45" t="str">
        <f aca="false">IF(S$39=0," - ",S127/S$39)</f>
        <v> - </v>
      </c>
      <c r="T128" s="45" t="str">
        <f aca="false">IF(T$39=0," - ",T127/T$39)</f>
        <v> - </v>
      </c>
      <c r="U128" s="45" t="str">
        <f aca="false">IF(U$39=0," - ",U127/U$39)</f>
        <v> - </v>
      </c>
      <c r="V128" s="45" t="str">
        <f aca="false">IF(V$39=0," - ",V127/V$39)</f>
        <v> - </v>
      </c>
      <c r="W128" s="45" t="str">
        <f aca="false">IF(W$39=0," - ",W127/W$39)</f>
        <v> - </v>
      </c>
      <c r="X128" s="45" t="str">
        <f aca="false">IF(X$39=0," - ",X127/X$39)</f>
        <v> - </v>
      </c>
      <c r="Y128" s="45" t="str">
        <f aca="false">IF(Y$39=0," - ",Y127/Y$39)</f>
        <v> - </v>
      </c>
      <c r="Z128" s="45" t="str">
        <f aca="false">IF(Z$39=0," - ",Z127/Z$39)</f>
        <v> - </v>
      </c>
      <c r="AA128" s="45" t="str">
        <f aca="false">IF(AA$39=0," - ",AA127/AA$39)</f>
        <v> - </v>
      </c>
      <c r="AB128" s="45" t="str">
        <f aca="false">IF(AB$39=0," - ",AB127/AB$39)</f>
        <v> - </v>
      </c>
      <c r="AC128" s="45" t="str">
        <f aca="false">IF(AC$39=0," - ",AC127/AC$39)</f>
        <v> - </v>
      </c>
      <c r="AD128" s="45" t="str">
        <f aca="false">IF(AD$39=0," - ",AD127/AD$39)</f>
        <v> - </v>
      </c>
      <c r="AE128" s="45" t="str">
        <f aca="false">IF(AE$39=0," - ",AE127/AE$39)</f>
        <v> - </v>
      </c>
    </row>
    <row r="129" s="2" customFormat="true" ht="12.8" hidden="false" customHeight="false" outlineLevel="0" collapsed="false"/>
    <row r="130" s="2" customFormat="true" ht="12.8" hidden="false" customHeight="false" outlineLevel="0" collapsed="false">
      <c r="B130" s="38" t="s">
        <v>83</v>
      </c>
      <c r="C130" s="39" t="str">
        <f aca="false">C$9</f>
        <v>1/1</v>
      </c>
      <c r="D130" s="39" t="str">
        <f aca="false">D$34</f>
        <v>1/15</v>
      </c>
      <c r="E130" s="39" t="n">
        <f aca="false">E$34</f>
        <v>0</v>
      </c>
      <c r="F130" s="39" t="n">
        <f aca="false">F$34</f>
        <v>0</v>
      </c>
      <c r="G130" s="39" t="n">
        <f aca="false">G$34</f>
        <v>0</v>
      </c>
      <c r="H130" s="39" t="n">
        <f aca="false">H$34</f>
        <v>0</v>
      </c>
      <c r="I130" s="39" t="n">
        <f aca="false">I$34</f>
        <v>0</v>
      </c>
      <c r="J130" s="39" t="n">
        <f aca="false">J$34</f>
        <v>0</v>
      </c>
      <c r="K130" s="39" t="n">
        <f aca="false">K$34</f>
        <v>0</v>
      </c>
      <c r="L130" s="39" t="n">
        <f aca="false">L$34</f>
        <v>0</v>
      </c>
      <c r="M130" s="39" t="n">
        <f aca="false">M$34</f>
        <v>0</v>
      </c>
      <c r="N130" s="39" t="n">
        <f aca="false">N$34</f>
        <v>0</v>
      </c>
      <c r="O130" s="39" t="n">
        <f aca="false">O$34</f>
        <v>0</v>
      </c>
      <c r="P130" s="39" t="n">
        <f aca="false">P$34</f>
        <v>0</v>
      </c>
      <c r="Q130" s="39" t="n">
        <f aca="false">Q$34</f>
        <v>0</v>
      </c>
      <c r="R130" s="39" t="n">
        <f aca="false">R$34</f>
        <v>0</v>
      </c>
      <c r="S130" s="39" t="n">
        <f aca="false">S$34</f>
        <v>0</v>
      </c>
      <c r="T130" s="39" t="n">
        <f aca="false">T$34</f>
        <v>0</v>
      </c>
      <c r="U130" s="39" t="n">
        <f aca="false">U$34</f>
        <v>0</v>
      </c>
      <c r="V130" s="39" t="n">
        <f aca="false">V$34</f>
        <v>0</v>
      </c>
      <c r="W130" s="39" t="n">
        <f aca="false">W$34</f>
        <v>0</v>
      </c>
      <c r="X130" s="39" t="n">
        <f aca="false">X$34</f>
        <v>0</v>
      </c>
      <c r="Y130" s="39" t="n">
        <f aca="false">Y$34</f>
        <v>0</v>
      </c>
      <c r="Z130" s="39" t="n">
        <f aca="false">Z$34</f>
        <v>0</v>
      </c>
      <c r="AA130" s="39" t="n">
        <f aca="false">AA$34</f>
        <v>0</v>
      </c>
      <c r="AB130" s="39" t="n">
        <f aca="false">AB$34</f>
        <v>0</v>
      </c>
      <c r="AC130" s="39" t="n">
        <f aca="false">AC$34</f>
        <v>0</v>
      </c>
      <c r="AD130" s="40" t="str">
        <f aca="false">AD$9</f>
        <v>Total</v>
      </c>
      <c r="AE130" s="40" t="str">
        <f aca="false">AE$9</f>
        <v>Avg</v>
      </c>
    </row>
    <row r="131" s="2" customFormat="true" ht="12.8" hidden="false" customHeight="false" outlineLevel="0" collapsed="false">
      <c r="B131" s="2" t="s">
        <v>84</v>
      </c>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4" t="n">
        <f aca="false">SUM(C131:AC131)</f>
        <v>0</v>
      </c>
      <c r="AE131" s="34" t="n">
        <f aca="false">AD131/COLUMNS(C131:AC131)</f>
        <v>0</v>
      </c>
    </row>
    <row r="132" s="2" customFormat="true" ht="12.8" hidden="false" customHeight="false" outlineLevel="0" collapsed="false">
      <c r="B132" s="2" t="s">
        <v>85</v>
      </c>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4" t="n">
        <f aca="false">SUM(C132:AC132)</f>
        <v>0</v>
      </c>
      <c r="AE132" s="34" t="n">
        <f aca="false">AD132/COLUMNS(C132:AC132)</f>
        <v>0</v>
      </c>
    </row>
    <row r="133" customFormat="false" ht="12.8" hidden="false" customHeight="false" outlineLevel="0" collapsed="false">
      <c r="B133" s="41" t="s">
        <v>86</v>
      </c>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4" t="n">
        <f aca="false">SUM(C133:AC133)</f>
        <v>0</v>
      </c>
      <c r="AE133" s="34" t="n">
        <f aca="false">AD133/COLUMNS(C133:AC133)</f>
        <v>0</v>
      </c>
    </row>
    <row r="134" s="2" customFormat="true" ht="12.8" hidden="false" customHeight="false" outlineLevel="0" collapsed="false">
      <c r="B134" s="2" t="s">
        <v>24</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34" t="n">
        <f aca="false">SUM(C134:AC134)</f>
        <v>0</v>
      </c>
      <c r="AE134" s="34" t="n">
        <f aca="false">AD134/COLUMNS(C134:AC134)</f>
        <v>0</v>
      </c>
    </row>
    <row r="135" customFormat="false" ht="12.8" hidden="false" customHeight="false" outlineLevel="0" collapsed="false">
      <c r="B135" s="43" t="str">
        <f aca="false">"Total "&amp;B130</f>
        <v>Total CHARITY/GIFTS</v>
      </c>
      <c r="C135" s="44" t="n">
        <f aca="false">SUM(C131:C134)</f>
        <v>0</v>
      </c>
      <c r="D135" s="44" t="n">
        <f aca="false">SUM(D131:D134)</f>
        <v>0</v>
      </c>
      <c r="E135" s="44" t="n">
        <f aca="false">SUM(E131:E134)</f>
        <v>0</v>
      </c>
      <c r="F135" s="44" t="n">
        <f aca="false">SUM(F131:F134)</f>
        <v>0</v>
      </c>
      <c r="G135" s="44" t="n">
        <f aca="false">SUM(G131:G134)</f>
        <v>0</v>
      </c>
      <c r="H135" s="44" t="n">
        <f aca="false">SUM(H131:H134)</f>
        <v>0</v>
      </c>
      <c r="I135" s="44" t="n">
        <f aca="false">SUM(I131:I134)</f>
        <v>0</v>
      </c>
      <c r="J135" s="44" t="n">
        <f aca="false">SUM(J131:J134)</f>
        <v>0</v>
      </c>
      <c r="K135" s="44" t="n">
        <f aca="false">SUM(K131:K134)</f>
        <v>0</v>
      </c>
      <c r="L135" s="44" t="n">
        <f aca="false">SUM(L131:L134)</f>
        <v>0</v>
      </c>
      <c r="M135" s="44" t="n">
        <f aca="false">SUM(M131:M134)</f>
        <v>0</v>
      </c>
      <c r="N135" s="44" t="n">
        <f aca="false">SUM(N131:N134)</f>
        <v>0</v>
      </c>
      <c r="O135" s="44" t="n">
        <f aca="false">SUM(O131:O134)</f>
        <v>0</v>
      </c>
      <c r="P135" s="44" t="n">
        <f aca="false">SUM(P131:P134)</f>
        <v>0</v>
      </c>
      <c r="Q135" s="44" t="n">
        <f aca="false">SUM(Q131:Q134)</f>
        <v>0</v>
      </c>
      <c r="R135" s="44" t="n">
        <f aca="false">SUM(R131:R134)</f>
        <v>0</v>
      </c>
      <c r="S135" s="44" t="n">
        <f aca="false">SUM(S131:S134)</f>
        <v>0</v>
      </c>
      <c r="T135" s="44" t="n">
        <f aca="false">SUM(T131:T134)</f>
        <v>0</v>
      </c>
      <c r="U135" s="44" t="n">
        <f aca="false">SUM(U131:U134)</f>
        <v>0</v>
      </c>
      <c r="V135" s="44" t="n">
        <f aca="false">SUM(V131:V134)</f>
        <v>0</v>
      </c>
      <c r="W135" s="44" t="n">
        <f aca="false">SUM(W131:W134)</f>
        <v>0</v>
      </c>
      <c r="X135" s="44" t="n">
        <f aca="false">SUM(X131:X134)</f>
        <v>0</v>
      </c>
      <c r="Y135" s="44" t="n">
        <f aca="false">SUM(Y131:Y134)</f>
        <v>0</v>
      </c>
      <c r="Z135" s="44" t="n">
        <f aca="false">SUM(Z131:Z134)</f>
        <v>0</v>
      </c>
      <c r="AA135" s="44" t="n">
        <f aca="false">SUM(AA131:AA134)</f>
        <v>0</v>
      </c>
      <c r="AB135" s="44" t="n">
        <f aca="false">SUM(AB131:AB134)</f>
        <v>0</v>
      </c>
      <c r="AC135" s="44" t="n">
        <f aca="false">SUM(AC131:AC134)</f>
        <v>0</v>
      </c>
      <c r="AD135" s="44" t="n">
        <f aca="false">SUM(C135:AC135)</f>
        <v>0</v>
      </c>
      <c r="AE135" s="44" t="n">
        <f aca="false">AD135/COLUMNS(C135:AC135)</f>
        <v>0</v>
      </c>
    </row>
    <row r="136" customFormat="false" ht="12.8" hidden="false" customHeight="false" outlineLevel="0" collapsed="false">
      <c r="B136" s="19" t="s">
        <v>32</v>
      </c>
      <c r="C136" s="45" t="str">
        <f aca="false">IF(C$39=0," - ",C135/C$39)</f>
        <v> - </v>
      </c>
      <c r="D136" s="45" t="str">
        <f aca="false">IF(D$39=0," - ",D135/D$39)</f>
        <v> - </v>
      </c>
      <c r="E136" s="45" t="str">
        <f aca="false">IF(E$39=0," - ",E135/E$39)</f>
        <v> - </v>
      </c>
      <c r="F136" s="45" t="str">
        <f aca="false">IF(F$39=0," - ",F135/F$39)</f>
        <v> - </v>
      </c>
      <c r="G136" s="45" t="str">
        <f aca="false">IF(G$39=0," - ",G135/G$39)</f>
        <v> - </v>
      </c>
      <c r="H136" s="45" t="str">
        <f aca="false">IF(H$39=0," - ",H135/H$39)</f>
        <v> - </v>
      </c>
      <c r="I136" s="45" t="str">
        <f aca="false">IF(I$39=0," - ",I135/I$39)</f>
        <v> - </v>
      </c>
      <c r="J136" s="45" t="str">
        <f aca="false">IF(J$39=0," - ",J135/J$39)</f>
        <v> - </v>
      </c>
      <c r="K136" s="45" t="str">
        <f aca="false">IF(K$39=0," - ",K135/K$39)</f>
        <v> - </v>
      </c>
      <c r="L136" s="45" t="str">
        <f aca="false">IF(L$39=0," - ",L135/L$39)</f>
        <v> - </v>
      </c>
      <c r="M136" s="45" t="str">
        <f aca="false">IF(M$39=0," - ",M135/M$39)</f>
        <v> - </v>
      </c>
      <c r="N136" s="45" t="str">
        <f aca="false">IF(N$39=0," - ",N135/N$39)</f>
        <v> - </v>
      </c>
      <c r="O136" s="45" t="str">
        <f aca="false">IF(O$39=0," - ",O135/O$39)</f>
        <v> - </v>
      </c>
      <c r="P136" s="45" t="str">
        <f aca="false">IF(P$39=0," - ",P135/P$39)</f>
        <v> - </v>
      </c>
      <c r="Q136" s="45" t="str">
        <f aca="false">IF(Q$39=0," - ",Q135/Q$39)</f>
        <v> - </v>
      </c>
      <c r="R136" s="45" t="str">
        <f aca="false">IF(R$39=0," - ",R135/R$39)</f>
        <v> - </v>
      </c>
      <c r="S136" s="45" t="str">
        <f aca="false">IF(S$39=0," - ",S135/S$39)</f>
        <v> - </v>
      </c>
      <c r="T136" s="45" t="str">
        <f aca="false">IF(T$39=0," - ",T135/T$39)</f>
        <v> - </v>
      </c>
      <c r="U136" s="45" t="str">
        <f aca="false">IF(U$39=0," - ",U135/U$39)</f>
        <v> - </v>
      </c>
      <c r="V136" s="45" t="str">
        <f aca="false">IF(V$39=0," - ",V135/V$39)</f>
        <v> - </v>
      </c>
      <c r="W136" s="45" t="str">
        <f aca="false">IF(W$39=0," - ",W135/W$39)</f>
        <v> - </v>
      </c>
      <c r="X136" s="45" t="str">
        <f aca="false">IF(X$39=0," - ",X135/X$39)</f>
        <v> - </v>
      </c>
      <c r="Y136" s="45" t="str">
        <f aca="false">IF(Y$39=0," - ",Y135/Y$39)</f>
        <v> - </v>
      </c>
      <c r="Z136" s="45" t="str">
        <f aca="false">IF(Z$39=0," - ",Z135/Z$39)</f>
        <v> - </v>
      </c>
      <c r="AA136" s="45" t="str">
        <f aca="false">IF(AA$39=0," - ",AA135/AA$39)</f>
        <v> - </v>
      </c>
      <c r="AB136" s="45" t="str">
        <f aca="false">IF(AB$39=0," - ",AB135/AB$39)</f>
        <v> - </v>
      </c>
      <c r="AC136" s="45" t="str">
        <f aca="false">IF(AC$39=0," - ",AC135/AC$39)</f>
        <v> - </v>
      </c>
      <c r="AD136" s="45" t="str">
        <f aca="false">IF(AD$39=0," - ",AD135/AD$39)</f>
        <v> - </v>
      </c>
      <c r="AE136" s="45" t="str">
        <f aca="false">IF(AE$39=0," - ",AE135/AE$39)</f>
        <v> - </v>
      </c>
    </row>
    <row r="137" s="2" customFormat="true" ht="12.8" hidden="false" customHeight="false" outlineLevel="0" collapsed="false"/>
    <row r="138" s="2" customFormat="true" ht="12.8" hidden="false" customHeight="false" outlineLevel="0" collapsed="false">
      <c r="B138" s="38" t="s">
        <v>87</v>
      </c>
      <c r="C138" s="39" t="str">
        <f aca="false">C$9</f>
        <v>1/1</v>
      </c>
      <c r="D138" s="39" t="str">
        <f aca="false">D$34</f>
        <v>1/15</v>
      </c>
      <c r="E138" s="39" t="n">
        <f aca="false">E$34</f>
        <v>0</v>
      </c>
      <c r="F138" s="39" t="n">
        <f aca="false">F$34</f>
        <v>0</v>
      </c>
      <c r="G138" s="39" t="n">
        <f aca="false">G$34</f>
        <v>0</v>
      </c>
      <c r="H138" s="39" t="n">
        <f aca="false">H$34</f>
        <v>0</v>
      </c>
      <c r="I138" s="39" t="n">
        <f aca="false">I$34</f>
        <v>0</v>
      </c>
      <c r="J138" s="39" t="n">
        <f aca="false">J$34</f>
        <v>0</v>
      </c>
      <c r="K138" s="39" t="n">
        <f aca="false">K$34</f>
        <v>0</v>
      </c>
      <c r="L138" s="39" t="n">
        <f aca="false">L$34</f>
        <v>0</v>
      </c>
      <c r="M138" s="39" t="n">
        <f aca="false">M$34</f>
        <v>0</v>
      </c>
      <c r="N138" s="39" t="n">
        <f aca="false">N$34</f>
        <v>0</v>
      </c>
      <c r="O138" s="39" t="n">
        <f aca="false">O$34</f>
        <v>0</v>
      </c>
      <c r="P138" s="39" t="n">
        <f aca="false">P$34</f>
        <v>0</v>
      </c>
      <c r="Q138" s="39" t="n">
        <f aca="false">Q$34</f>
        <v>0</v>
      </c>
      <c r="R138" s="39" t="n">
        <f aca="false">R$34</f>
        <v>0</v>
      </c>
      <c r="S138" s="39" t="n">
        <f aca="false">S$34</f>
        <v>0</v>
      </c>
      <c r="T138" s="39" t="n">
        <f aca="false">T$34</f>
        <v>0</v>
      </c>
      <c r="U138" s="39" t="n">
        <f aca="false">U$34</f>
        <v>0</v>
      </c>
      <c r="V138" s="39" t="n">
        <f aca="false">V$34</f>
        <v>0</v>
      </c>
      <c r="W138" s="39" t="n">
        <f aca="false">W$34</f>
        <v>0</v>
      </c>
      <c r="X138" s="39" t="n">
        <f aca="false">X$34</f>
        <v>0</v>
      </c>
      <c r="Y138" s="39" t="n">
        <f aca="false">Y$34</f>
        <v>0</v>
      </c>
      <c r="Z138" s="39" t="n">
        <f aca="false">Z$34</f>
        <v>0</v>
      </c>
      <c r="AA138" s="39" t="n">
        <f aca="false">AA$34</f>
        <v>0</v>
      </c>
      <c r="AB138" s="39" t="n">
        <f aca="false">AB$34</f>
        <v>0</v>
      </c>
      <c r="AC138" s="39" t="n">
        <f aca="false">AC$34</f>
        <v>0</v>
      </c>
      <c r="AD138" s="40" t="str">
        <f aca="false">AD$9</f>
        <v>Total</v>
      </c>
      <c r="AE138" s="40" t="str">
        <f aca="false">AE$9</f>
        <v>Avg</v>
      </c>
    </row>
    <row r="139" s="2" customFormat="true" ht="12.8" hidden="false" customHeight="false" outlineLevel="0" collapsed="false">
      <c r="B139" s="46" t="s">
        <v>88</v>
      </c>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4" t="n">
        <f aca="false">SUM(C139:AC139)</f>
        <v>0</v>
      </c>
      <c r="AE139" s="34" t="n">
        <f aca="false">AD139/COLUMNS(C139:AC139)</f>
        <v>0</v>
      </c>
    </row>
    <row r="140" s="2" customFormat="true" ht="12.8" hidden="false" customHeight="false" outlineLevel="0" collapsed="false">
      <c r="B140" s="2" t="s">
        <v>89</v>
      </c>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4" t="n">
        <f aca="false">SUM(C140:AC140)</f>
        <v>0</v>
      </c>
      <c r="AE140" s="34" t="n">
        <f aca="false">AD140/COLUMNS(C140:AC140)</f>
        <v>0</v>
      </c>
    </row>
    <row r="141" s="2" customFormat="true" ht="12.8" hidden="false" customHeight="false" outlineLevel="0" collapsed="false">
      <c r="B141" s="41" t="s">
        <v>90</v>
      </c>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4" t="n">
        <f aca="false">SUM(C141:AC141)</f>
        <v>0</v>
      </c>
      <c r="AE141" s="34" t="n">
        <f aca="false">AD141/COLUMNS(C141:AC141)</f>
        <v>0</v>
      </c>
    </row>
    <row r="142" customFormat="false" ht="12.8" hidden="false" customHeight="false" outlineLevel="0" collapsed="false">
      <c r="B142" s="2" t="s">
        <v>91</v>
      </c>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4" t="n">
        <f aca="false">SUM(C142:AC142)</f>
        <v>0</v>
      </c>
      <c r="AE142" s="34" t="n">
        <f aca="false">AD142/COLUMNS(C142:AC142)</f>
        <v>0</v>
      </c>
    </row>
    <row r="143" customFormat="false" ht="12.8" hidden="false" customHeight="false" outlineLevel="0" collapsed="false">
      <c r="B143" s="2" t="s">
        <v>92</v>
      </c>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4" t="n">
        <f aca="false">SUM(C143:AC143)</f>
        <v>0</v>
      </c>
      <c r="AE143" s="34" t="n">
        <f aca="false">AD143/COLUMNS(C143:AC143)</f>
        <v>0</v>
      </c>
    </row>
    <row r="144" customFormat="false" ht="12.8" hidden="false" customHeight="false" outlineLevel="0" collapsed="false">
      <c r="B144" s="2" t="s">
        <v>93</v>
      </c>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4" t="n">
        <f aca="false">SUM(C144:AC144)</f>
        <v>0</v>
      </c>
      <c r="AE144" s="34" t="n">
        <f aca="false">AD144/COLUMNS(C144:AC144)</f>
        <v>0</v>
      </c>
    </row>
    <row r="145" customFormat="false" ht="12.8" hidden="false" customHeight="false" outlineLevel="0" collapsed="false">
      <c r="B145" s="2" t="s">
        <v>94</v>
      </c>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4" t="n">
        <f aca="false">SUM(C145:AC145)</f>
        <v>0</v>
      </c>
      <c r="AE145" s="34" t="n">
        <f aca="false">AD145/COLUMNS(C145:AC145)</f>
        <v>0</v>
      </c>
    </row>
    <row r="146" customFormat="false" ht="12.8" hidden="false" customHeight="false" outlineLevel="0" collapsed="false">
      <c r="B146" s="2" t="s">
        <v>95</v>
      </c>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4" t="n">
        <f aca="false">SUM(C146:AC146)</f>
        <v>0</v>
      </c>
      <c r="AE146" s="34" t="n">
        <f aca="false">AD146/COLUMNS(C146:AC146)</f>
        <v>0</v>
      </c>
    </row>
    <row r="147" customFormat="false" ht="12.8" hidden="false" customHeight="false" outlineLevel="0" collapsed="false">
      <c r="B147" s="2" t="s">
        <v>96</v>
      </c>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4" t="n">
        <f aca="false">SUM(C147:AC147)</f>
        <v>0</v>
      </c>
      <c r="AE147" s="34" t="n">
        <f aca="false">AD147/COLUMNS(C147:AC147)</f>
        <v>0</v>
      </c>
    </row>
    <row r="148" s="2" customFormat="true" ht="12.8" hidden="false" customHeight="false" outlineLevel="0" collapsed="false">
      <c r="B148" s="2" t="s">
        <v>24</v>
      </c>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34" t="n">
        <f aca="false">SUM(C148:AC148)</f>
        <v>0</v>
      </c>
      <c r="AE148" s="34" t="n">
        <f aca="false">AD148/COLUMNS(C148:AC148)</f>
        <v>0</v>
      </c>
    </row>
    <row r="149" customFormat="false" ht="12.8" hidden="false" customHeight="false" outlineLevel="0" collapsed="false">
      <c r="B149" s="43" t="str">
        <f aca="false">"Total "&amp;B138</f>
        <v>Total OBLIGATIONS</v>
      </c>
      <c r="C149" s="44" t="n">
        <f aca="false">SUM(C139:C148)</f>
        <v>0</v>
      </c>
      <c r="D149" s="44" t="n">
        <f aca="false">SUM(D139:D148)</f>
        <v>0</v>
      </c>
      <c r="E149" s="44" t="n">
        <f aca="false">SUM(E139:E148)</f>
        <v>0</v>
      </c>
      <c r="F149" s="44" t="n">
        <f aca="false">SUM(F139:F148)</f>
        <v>0</v>
      </c>
      <c r="G149" s="44" t="n">
        <f aca="false">SUM(G139:G148)</f>
        <v>0</v>
      </c>
      <c r="H149" s="44" t="n">
        <f aca="false">SUM(H139:H148)</f>
        <v>0</v>
      </c>
      <c r="I149" s="44" t="n">
        <f aca="false">SUM(I139:I148)</f>
        <v>0</v>
      </c>
      <c r="J149" s="44" t="n">
        <f aca="false">SUM(J139:J148)</f>
        <v>0</v>
      </c>
      <c r="K149" s="44" t="n">
        <f aca="false">SUM(K139:K148)</f>
        <v>0</v>
      </c>
      <c r="L149" s="44" t="n">
        <f aca="false">SUM(L139:L148)</f>
        <v>0</v>
      </c>
      <c r="M149" s="44" t="n">
        <f aca="false">SUM(M139:M148)</f>
        <v>0</v>
      </c>
      <c r="N149" s="44" t="n">
        <f aca="false">SUM(N139:N148)</f>
        <v>0</v>
      </c>
      <c r="O149" s="44" t="n">
        <f aca="false">SUM(O139:O148)</f>
        <v>0</v>
      </c>
      <c r="P149" s="44" t="n">
        <f aca="false">SUM(P139:P148)</f>
        <v>0</v>
      </c>
      <c r="Q149" s="44" t="n">
        <f aca="false">SUM(Q139:Q148)</f>
        <v>0</v>
      </c>
      <c r="R149" s="44" t="n">
        <f aca="false">SUM(R139:R148)</f>
        <v>0</v>
      </c>
      <c r="S149" s="44" t="n">
        <f aca="false">SUM(S139:S148)</f>
        <v>0</v>
      </c>
      <c r="T149" s="44" t="n">
        <f aca="false">SUM(T139:T148)</f>
        <v>0</v>
      </c>
      <c r="U149" s="44" t="n">
        <f aca="false">SUM(U139:U148)</f>
        <v>0</v>
      </c>
      <c r="V149" s="44" t="n">
        <f aca="false">SUM(V139:V148)</f>
        <v>0</v>
      </c>
      <c r="W149" s="44" t="n">
        <f aca="false">SUM(W139:W148)</f>
        <v>0</v>
      </c>
      <c r="X149" s="44" t="n">
        <f aca="false">SUM(X139:X148)</f>
        <v>0</v>
      </c>
      <c r="Y149" s="44" t="n">
        <f aca="false">SUM(Y139:Y148)</f>
        <v>0</v>
      </c>
      <c r="Z149" s="44" t="n">
        <f aca="false">SUM(Z139:Z148)</f>
        <v>0</v>
      </c>
      <c r="AA149" s="44" t="n">
        <f aca="false">SUM(AA139:AA148)</f>
        <v>0</v>
      </c>
      <c r="AB149" s="44" t="n">
        <f aca="false">SUM(AB139:AB148)</f>
        <v>0</v>
      </c>
      <c r="AC149" s="44" t="n">
        <f aca="false">SUM(AC139:AC148)</f>
        <v>0</v>
      </c>
      <c r="AD149" s="44" t="n">
        <f aca="false">SUM(C149:AC149)</f>
        <v>0</v>
      </c>
      <c r="AE149" s="44" t="n">
        <f aca="false">AD149/COLUMNS(C149:AC149)</f>
        <v>0</v>
      </c>
    </row>
    <row r="150" customFormat="false" ht="12.8" hidden="false" customHeight="false" outlineLevel="0" collapsed="false">
      <c r="B150" s="19" t="s">
        <v>32</v>
      </c>
      <c r="C150" s="45" t="str">
        <f aca="false">IF(C$39=0," - ",C149/C$39)</f>
        <v> - </v>
      </c>
      <c r="D150" s="45" t="str">
        <f aca="false">IF(D$39=0," - ",D149/D$39)</f>
        <v> - </v>
      </c>
      <c r="E150" s="45" t="str">
        <f aca="false">IF(E$39=0," - ",E149/E$39)</f>
        <v> - </v>
      </c>
      <c r="F150" s="45" t="str">
        <f aca="false">IF(F$39=0," - ",F149/F$39)</f>
        <v> - </v>
      </c>
      <c r="G150" s="45" t="str">
        <f aca="false">IF(G$39=0," - ",G149/G$39)</f>
        <v> - </v>
      </c>
      <c r="H150" s="45" t="str">
        <f aca="false">IF(H$39=0," - ",H149/H$39)</f>
        <v> - </v>
      </c>
      <c r="I150" s="45" t="str">
        <f aca="false">IF(I$39=0," - ",I149/I$39)</f>
        <v> - </v>
      </c>
      <c r="J150" s="45" t="str">
        <f aca="false">IF(J$39=0," - ",J149/J$39)</f>
        <v> - </v>
      </c>
      <c r="K150" s="45" t="str">
        <f aca="false">IF(K$39=0," - ",K149/K$39)</f>
        <v> - </v>
      </c>
      <c r="L150" s="45" t="str">
        <f aca="false">IF(L$39=0," - ",L149/L$39)</f>
        <v> - </v>
      </c>
      <c r="M150" s="45" t="str">
        <f aca="false">IF(M$39=0," - ",M149/M$39)</f>
        <v> - </v>
      </c>
      <c r="N150" s="45" t="str">
        <f aca="false">IF(N$39=0," - ",N149/N$39)</f>
        <v> - </v>
      </c>
      <c r="O150" s="45" t="str">
        <f aca="false">IF(O$39=0," - ",O149/O$39)</f>
        <v> - </v>
      </c>
      <c r="P150" s="45" t="str">
        <f aca="false">IF(P$39=0," - ",P149/P$39)</f>
        <v> - </v>
      </c>
      <c r="Q150" s="45" t="str">
        <f aca="false">IF(Q$39=0," - ",Q149/Q$39)</f>
        <v> - </v>
      </c>
      <c r="R150" s="45" t="str">
        <f aca="false">IF(R$39=0," - ",R149/R$39)</f>
        <v> - </v>
      </c>
      <c r="S150" s="45" t="str">
        <f aca="false">IF(S$39=0," - ",S149/S$39)</f>
        <v> - </v>
      </c>
      <c r="T150" s="45" t="str">
        <f aca="false">IF(T$39=0," - ",T149/T$39)</f>
        <v> - </v>
      </c>
      <c r="U150" s="45" t="str">
        <f aca="false">IF(U$39=0," - ",U149/U$39)</f>
        <v> - </v>
      </c>
      <c r="V150" s="45" t="str">
        <f aca="false">IF(V$39=0," - ",V149/V$39)</f>
        <v> - </v>
      </c>
      <c r="W150" s="45" t="str">
        <f aca="false">IF(W$39=0," - ",W149/W$39)</f>
        <v> - </v>
      </c>
      <c r="X150" s="45" t="str">
        <f aca="false">IF(X$39=0," - ",X149/X$39)</f>
        <v> - </v>
      </c>
      <c r="Y150" s="45" t="str">
        <f aca="false">IF(Y$39=0," - ",Y149/Y$39)</f>
        <v> - </v>
      </c>
      <c r="Z150" s="45" t="str">
        <f aca="false">IF(Z$39=0," - ",Z149/Z$39)</f>
        <v> - </v>
      </c>
      <c r="AA150" s="45" t="str">
        <f aca="false">IF(AA$39=0," - ",AA149/AA$39)</f>
        <v> - </v>
      </c>
      <c r="AB150" s="45" t="str">
        <f aca="false">IF(AB$39=0," - ",AB149/AB$39)</f>
        <v> - </v>
      </c>
      <c r="AC150" s="45" t="str">
        <f aca="false">IF(AC$39=0," - ",AC149/AC$39)</f>
        <v> - </v>
      </c>
      <c r="AD150" s="45" t="str">
        <f aca="false">IF(AD$39=0," - ",AD149/AD$39)</f>
        <v> - </v>
      </c>
      <c r="AE150" s="45" t="str">
        <f aca="false">IF(AE$39=0," - ",AE149/AE$39)</f>
        <v> - </v>
      </c>
    </row>
    <row r="151" s="2" customFormat="true" ht="12.8" hidden="false" customHeight="false" outlineLevel="0" collapsed="false"/>
    <row r="152" s="2" customFormat="true" ht="12.8" hidden="false" customHeight="false" outlineLevel="0" collapsed="false">
      <c r="B152" s="38" t="s">
        <v>97</v>
      </c>
      <c r="C152" s="39" t="str">
        <f aca="false">C$9</f>
        <v>1/1</v>
      </c>
      <c r="D152" s="39" t="str">
        <f aca="false">D$34</f>
        <v>1/15</v>
      </c>
      <c r="E152" s="39" t="n">
        <f aca="false">E$34</f>
        <v>0</v>
      </c>
      <c r="F152" s="39" t="n">
        <f aca="false">F$34</f>
        <v>0</v>
      </c>
      <c r="G152" s="39" t="n">
        <f aca="false">G$34</f>
        <v>0</v>
      </c>
      <c r="H152" s="39" t="n">
        <f aca="false">H$34</f>
        <v>0</v>
      </c>
      <c r="I152" s="39" t="n">
        <f aca="false">I$34</f>
        <v>0</v>
      </c>
      <c r="J152" s="39" t="n">
        <f aca="false">J$34</f>
        <v>0</v>
      </c>
      <c r="K152" s="39" t="n">
        <f aca="false">K$34</f>
        <v>0</v>
      </c>
      <c r="L152" s="39" t="n">
        <f aca="false">L$34</f>
        <v>0</v>
      </c>
      <c r="M152" s="39" t="n">
        <f aca="false">M$34</f>
        <v>0</v>
      </c>
      <c r="N152" s="39" t="n">
        <f aca="false">N$34</f>
        <v>0</v>
      </c>
      <c r="O152" s="39" t="n">
        <f aca="false">O$34</f>
        <v>0</v>
      </c>
      <c r="P152" s="39" t="n">
        <f aca="false">P$34</f>
        <v>0</v>
      </c>
      <c r="Q152" s="39" t="n">
        <f aca="false">Q$34</f>
        <v>0</v>
      </c>
      <c r="R152" s="39" t="n">
        <f aca="false">R$34</f>
        <v>0</v>
      </c>
      <c r="S152" s="39" t="n">
        <f aca="false">S$34</f>
        <v>0</v>
      </c>
      <c r="T152" s="39" t="n">
        <f aca="false">T$34</f>
        <v>0</v>
      </c>
      <c r="U152" s="39" t="n">
        <f aca="false">U$34</f>
        <v>0</v>
      </c>
      <c r="V152" s="39" t="n">
        <f aca="false">V$34</f>
        <v>0</v>
      </c>
      <c r="W152" s="39" t="n">
        <f aca="false">W$34</f>
        <v>0</v>
      </c>
      <c r="X152" s="39" t="n">
        <f aca="false">X$34</f>
        <v>0</v>
      </c>
      <c r="Y152" s="39" t="n">
        <f aca="false">Y$34</f>
        <v>0</v>
      </c>
      <c r="Z152" s="39" t="n">
        <f aca="false">Z$34</f>
        <v>0</v>
      </c>
      <c r="AA152" s="39" t="n">
        <f aca="false">AA$34</f>
        <v>0</v>
      </c>
      <c r="AB152" s="39" t="n">
        <f aca="false">AB$34</f>
        <v>0</v>
      </c>
      <c r="AC152" s="39" t="n">
        <f aca="false">AC$34</f>
        <v>0</v>
      </c>
      <c r="AD152" s="40" t="str">
        <f aca="false">AD$9</f>
        <v>Total</v>
      </c>
      <c r="AE152" s="40" t="str">
        <f aca="false">AE$9</f>
        <v>Avg</v>
      </c>
    </row>
    <row r="153" s="2" customFormat="true" ht="12.8" hidden="false" customHeight="false" outlineLevel="0" collapsed="false">
      <c r="B153" s="2" t="s">
        <v>98</v>
      </c>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4" t="n">
        <f aca="false">SUM(C153:AC153)</f>
        <v>0</v>
      </c>
      <c r="AE153" s="34" t="n">
        <f aca="false">AD153/COLUMNS(C153:AC153)</f>
        <v>0</v>
      </c>
    </row>
    <row r="154" s="2" customFormat="true" ht="12.8" hidden="false" customHeight="false" outlineLevel="0" collapsed="false">
      <c r="B154" s="2" t="s">
        <v>99</v>
      </c>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4" t="n">
        <f aca="false">SUM(C154:AC154)</f>
        <v>0</v>
      </c>
      <c r="AE154" s="34" t="n">
        <f aca="false">AD154/COLUMNS(C154:AC154)</f>
        <v>0</v>
      </c>
    </row>
    <row r="155" customFormat="false" ht="12.8" hidden="false" customHeight="false" outlineLevel="0" collapsed="false">
      <c r="B155" s="41" t="s">
        <v>24</v>
      </c>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4" t="n">
        <f aca="false">SUM(C155:AC155)</f>
        <v>0</v>
      </c>
      <c r="AE155" s="34" t="n">
        <f aca="false">AD155/COLUMNS(C155:AC155)</f>
        <v>0</v>
      </c>
    </row>
    <row r="156" s="2" customFormat="true" ht="12.8" hidden="false" customHeight="false" outlineLevel="0" collapsed="false">
      <c r="B156" s="2" t="s">
        <v>24</v>
      </c>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34" t="n">
        <f aca="false">SUM(C156:AC156)</f>
        <v>0</v>
      </c>
      <c r="AE156" s="34" t="n">
        <f aca="false">AD156/COLUMNS(C156:AC156)</f>
        <v>0</v>
      </c>
    </row>
    <row r="157" customFormat="false" ht="12.8" hidden="false" customHeight="false" outlineLevel="0" collapsed="false">
      <c r="B157" s="43" t="str">
        <f aca="false">"Total "&amp;B152</f>
        <v>Total BUSINESS EXPENSE</v>
      </c>
      <c r="C157" s="44" t="n">
        <f aca="false">SUM(C153:C156)</f>
        <v>0</v>
      </c>
      <c r="D157" s="44" t="n">
        <f aca="false">SUM(D153:D156)</f>
        <v>0</v>
      </c>
      <c r="E157" s="44" t="n">
        <f aca="false">SUM(E153:E156)</f>
        <v>0</v>
      </c>
      <c r="F157" s="44" t="n">
        <f aca="false">SUM(F153:F156)</f>
        <v>0</v>
      </c>
      <c r="G157" s="44" t="n">
        <f aca="false">SUM(G153:G156)</f>
        <v>0</v>
      </c>
      <c r="H157" s="44" t="n">
        <f aca="false">SUM(H153:H156)</f>
        <v>0</v>
      </c>
      <c r="I157" s="44" t="n">
        <f aca="false">SUM(I153:I156)</f>
        <v>0</v>
      </c>
      <c r="J157" s="44" t="n">
        <f aca="false">SUM(J153:J156)</f>
        <v>0</v>
      </c>
      <c r="K157" s="44" t="n">
        <f aca="false">SUM(K153:K156)</f>
        <v>0</v>
      </c>
      <c r="L157" s="44" t="n">
        <f aca="false">SUM(L153:L156)</f>
        <v>0</v>
      </c>
      <c r="M157" s="44" t="n">
        <f aca="false">SUM(M153:M156)</f>
        <v>0</v>
      </c>
      <c r="N157" s="44" t="n">
        <f aca="false">SUM(N153:N156)</f>
        <v>0</v>
      </c>
      <c r="O157" s="44" t="n">
        <f aca="false">SUM(O153:O156)</f>
        <v>0</v>
      </c>
      <c r="P157" s="44" t="n">
        <f aca="false">SUM(P153:P156)</f>
        <v>0</v>
      </c>
      <c r="Q157" s="44" t="n">
        <f aca="false">SUM(Q153:Q156)</f>
        <v>0</v>
      </c>
      <c r="R157" s="44" t="n">
        <f aca="false">SUM(R153:R156)</f>
        <v>0</v>
      </c>
      <c r="S157" s="44" t="n">
        <f aca="false">SUM(S153:S156)</f>
        <v>0</v>
      </c>
      <c r="T157" s="44" t="n">
        <f aca="false">SUM(T153:T156)</f>
        <v>0</v>
      </c>
      <c r="U157" s="44" t="n">
        <f aca="false">SUM(U153:U156)</f>
        <v>0</v>
      </c>
      <c r="V157" s="44" t="n">
        <f aca="false">SUM(V153:V156)</f>
        <v>0</v>
      </c>
      <c r="W157" s="44" t="n">
        <f aca="false">SUM(W153:W156)</f>
        <v>0</v>
      </c>
      <c r="X157" s="44" t="n">
        <f aca="false">SUM(X153:X156)</f>
        <v>0</v>
      </c>
      <c r="Y157" s="44" t="n">
        <f aca="false">SUM(Y153:Y156)</f>
        <v>0</v>
      </c>
      <c r="Z157" s="44" t="n">
        <f aca="false">SUM(Z153:Z156)</f>
        <v>0</v>
      </c>
      <c r="AA157" s="44" t="n">
        <f aca="false">SUM(AA153:AA156)</f>
        <v>0</v>
      </c>
      <c r="AB157" s="44" t="n">
        <f aca="false">SUM(AB153:AB156)</f>
        <v>0</v>
      </c>
      <c r="AC157" s="44" t="n">
        <f aca="false">SUM(AC153:AC156)</f>
        <v>0</v>
      </c>
      <c r="AD157" s="44" t="n">
        <f aca="false">SUM(C157:AC157)</f>
        <v>0</v>
      </c>
      <c r="AE157" s="44" t="n">
        <f aca="false">AD157/COLUMNS(C157:AC157)</f>
        <v>0</v>
      </c>
    </row>
    <row r="158" customFormat="false" ht="12.8" hidden="false" customHeight="false" outlineLevel="0" collapsed="false">
      <c r="B158" s="19" t="s">
        <v>32</v>
      </c>
      <c r="C158" s="45" t="str">
        <f aca="false">IF(C$39=0," - ",C157/C$39)</f>
        <v> - </v>
      </c>
      <c r="D158" s="45" t="str">
        <f aca="false">IF(D$39=0," - ",D157/D$39)</f>
        <v> - </v>
      </c>
      <c r="E158" s="45" t="str">
        <f aca="false">IF(E$39=0," - ",E157/E$39)</f>
        <v> - </v>
      </c>
      <c r="F158" s="45" t="str">
        <f aca="false">IF(F$39=0," - ",F157/F$39)</f>
        <v> - </v>
      </c>
      <c r="G158" s="45" t="str">
        <f aca="false">IF(G$39=0," - ",G157/G$39)</f>
        <v> - </v>
      </c>
      <c r="H158" s="45" t="str">
        <f aca="false">IF(H$39=0," - ",H157/H$39)</f>
        <v> - </v>
      </c>
      <c r="I158" s="45" t="str">
        <f aca="false">IF(I$39=0," - ",I157/I$39)</f>
        <v> - </v>
      </c>
      <c r="J158" s="45" t="str">
        <f aca="false">IF(J$39=0," - ",J157/J$39)</f>
        <v> - </v>
      </c>
      <c r="K158" s="45" t="str">
        <f aca="false">IF(K$39=0," - ",K157/K$39)</f>
        <v> - </v>
      </c>
      <c r="L158" s="45" t="str">
        <f aca="false">IF(L$39=0," - ",L157/L$39)</f>
        <v> - </v>
      </c>
      <c r="M158" s="45" t="str">
        <f aca="false">IF(M$39=0," - ",M157/M$39)</f>
        <v> - </v>
      </c>
      <c r="N158" s="45" t="str">
        <f aca="false">IF(N$39=0," - ",N157/N$39)</f>
        <v> - </v>
      </c>
      <c r="O158" s="45" t="str">
        <f aca="false">IF(O$39=0," - ",O157/O$39)</f>
        <v> - </v>
      </c>
      <c r="P158" s="45" t="str">
        <f aca="false">IF(P$39=0," - ",P157/P$39)</f>
        <v> - </v>
      </c>
      <c r="Q158" s="45" t="str">
        <f aca="false">IF(Q$39=0," - ",Q157/Q$39)</f>
        <v> - </v>
      </c>
      <c r="R158" s="45" t="str">
        <f aca="false">IF(R$39=0," - ",R157/R$39)</f>
        <v> - </v>
      </c>
      <c r="S158" s="45" t="str">
        <f aca="false">IF(S$39=0," - ",S157/S$39)</f>
        <v> - </v>
      </c>
      <c r="T158" s="45" t="str">
        <f aca="false">IF(T$39=0," - ",T157/T$39)</f>
        <v> - </v>
      </c>
      <c r="U158" s="45" t="str">
        <f aca="false">IF(U$39=0," - ",U157/U$39)</f>
        <v> - </v>
      </c>
      <c r="V158" s="45" t="str">
        <f aca="false">IF(V$39=0," - ",V157/V$39)</f>
        <v> - </v>
      </c>
      <c r="W158" s="45" t="str">
        <f aca="false">IF(W$39=0," - ",W157/W$39)</f>
        <v> - </v>
      </c>
      <c r="X158" s="45" t="str">
        <f aca="false">IF(X$39=0," - ",X157/X$39)</f>
        <v> - </v>
      </c>
      <c r="Y158" s="45" t="str">
        <f aca="false">IF(Y$39=0," - ",Y157/Y$39)</f>
        <v> - </v>
      </c>
      <c r="Z158" s="45" t="str">
        <f aca="false">IF(Z$39=0," - ",Z157/Z$39)</f>
        <v> - </v>
      </c>
      <c r="AA158" s="45" t="str">
        <f aca="false">IF(AA$39=0," - ",AA157/AA$39)</f>
        <v> - </v>
      </c>
      <c r="AB158" s="45" t="str">
        <f aca="false">IF(AB$39=0," - ",AB157/AB$39)</f>
        <v> - </v>
      </c>
      <c r="AC158" s="45" t="str">
        <f aca="false">IF(AC$39=0," - ",AC157/AC$39)</f>
        <v> - </v>
      </c>
      <c r="AD158" s="45" t="str">
        <f aca="false">IF(AD$39=0," - ",AD157/AD$39)</f>
        <v> - </v>
      </c>
      <c r="AE158" s="45" t="str">
        <f aca="false">IF(AE$39=0," - ",AE157/AE$39)</f>
        <v> - </v>
      </c>
    </row>
    <row r="159" s="2" customFormat="true" ht="12.8" hidden="false" customHeight="false" outlineLevel="0" collapsed="false"/>
    <row r="160" s="2" customFormat="true" ht="12.8" hidden="false" customHeight="false" outlineLevel="0" collapsed="false">
      <c r="B160" s="38" t="s">
        <v>100</v>
      </c>
      <c r="C160" s="39" t="str">
        <f aca="false">C$9</f>
        <v>1/1</v>
      </c>
      <c r="D160" s="39" t="str">
        <f aca="false">D$34</f>
        <v>1/15</v>
      </c>
      <c r="E160" s="39" t="n">
        <f aca="false">E$34</f>
        <v>0</v>
      </c>
      <c r="F160" s="39" t="n">
        <f aca="false">F$34</f>
        <v>0</v>
      </c>
      <c r="G160" s="39" t="n">
        <f aca="false">G$34</f>
        <v>0</v>
      </c>
      <c r="H160" s="39" t="n">
        <f aca="false">H$34</f>
        <v>0</v>
      </c>
      <c r="I160" s="39" t="n">
        <f aca="false">I$34</f>
        <v>0</v>
      </c>
      <c r="J160" s="39" t="n">
        <f aca="false">J$34</f>
        <v>0</v>
      </c>
      <c r="K160" s="39" t="n">
        <f aca="false">K$34</f>
        <v>0</v>
      </c>
      <c r="L160" s="39" t="n">
        <f aca="false">L$34</f>
        <v>0</v>
      </c>
      <c r="M160" s="39" t="n">
        <f aca="false">M$34</f>
        <v>0</v>
      </c>
      <c r="N160" s="39" t="n">
        <f aca="false">N$34</f>
        <v>0</v>
      </c>
      <c r="O160" s="39" t="n">
        <f aca="false">O$34</f>
        <v>0</v>
      </c>
      <c r="P160" s="39" t="n">
        <f aca="false">P$34</f>
        <v>0</v>
      </c>
      <c r="Q160" s="39" t="n">
        <f aca="false">Q$34</f>
        <v>0</v>
      </c>
      <c r="R160" s="39" t="n">
        <f aca="false">R$34</f>
        <v>0</v>
      </c>
      <c r="S160" s="39" t="n">
        <f aca="false">S$34</f>
        <v>0</v>
      </c>
      <c r="T160" s="39" t="n">
        <f aca="false">T$34</f>
        <v>0</v>
      </c>
      <c r="U160" s="39" t="n">
        <f aca="false">U$34</f>
        <v>0</v>
      </c>
      <c r="V160" s="39" t="n">
        <f aca="false">V$34</f>
        <v>0</v>
      </c>
      <c r="W160" s="39" t="n">
        <f aca="false">W$34</f>
        <v>0</v>
      </c>
      <c r="X160" s="39" t="n">
        <f aca="false">X$34</f>
        <v>0</v>
      </c>
      <c r="Y160" s="39" t="n">
        <f aca="false">Y$34</f>
        <v>0</v>
      </c>
      <c r="Z160" s="39" t="n">
        <f aca="false">Z$34</f>
        <v>0</v>
      </c>
      <c r="AA160" s="39" t="n">
        <f aca="false">AA$34</f>
        <v>0</v>
      </c>
      <c r="AB160" s="39" t="n">
        <f aca="false">AB$34</f>
        <v>0</v>
      </c>
      <c r="AC160" s="39" t="n">
        <f aca="false">AC$34</f>
        <v>0</v>
      </c>
      <c r="AD160" s="40" t="str">
        <f aca="false">AD$9</f>
        <v>Total</v>
      </c>
      <c r="AE160" s="40" t="str">
        <f aca="false">AE$9</f>
        <v>Avg</v>
      </c>
    </row>
    <row r="161" s="2" customFormat="true" ht="12.8" hidden="false" customHeight="false" outlineLevel="0" collapsed="false">
      <c r="B161" s="2" t="s">
        <v>101</v>
      </c>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4" t="n">
        <f aca="false">SUM(C161:AC161)</f>
        <v>0</v>
      </c>
      <c r="AE161" s="34" t="n">
        <f aca="false">AD161/COLUMNS(C161:AC161)</f>
        <v>0</v>
      </c>
    </row>
    <row r="162" s="2" customFormat="true" ht="12.8" hidden="false" customHeight="false" outlineLevel="0" collapsed="false">
      <c r="B162" s="2" t="s">
        <v>102</v>
      </c>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4" t="n">
        <f aca="false">SUM(C162:AC162)</f>
        <v>0</v>
      </c>
      <c r="AE162" s="34" t="n">
        <f aca="false">AD162/COLUMNS(C162:AC162)</f>
        <v>0</v>
      </c>
    </row>
    <row r="163" s="2" customFormat="true" ht="12.8" hidden="false" customHeight="false" outlineLevel="0" collapsed="false">
      <c r="B163" s="41" t="s">
        <v>103</v>
      </c>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4" t="n">
        <f aca="false">SUM(C163:AC163)</f>
        <v>0</v>
      </c>
      <c r="AE163" s="34" t="n">
        <f aca="false">AD163/COLUMNS(C163:AC163)</f>
        <v>0</v>
      </c>
    </row>
    <row r="164" customFormat="false" ht="12.8" hidden="false" customHeight="false" outlineLevel="0" collapsed="false">
      <c r="B164" s="2" t="s">
        <v>104</v>
      </c>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4" t="n">
        <f aca="false">SUM(C164:AC164)</f>
        <v>0</v>
      </c>
      <c r="AE164" s="34" t="n">
        <f aca="false">AD164/COLUMNS(C164:AC164)</f>
        <v>0</v>
      </c>
    </row>
    <row r="165" customFormat="false" ht="12.8" hidden="false" customHeight="false" outlineLevel="0" collapsed="false">
      <c r="B165" s="2" t="s">
        <v>105</v>
      </c>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4" t="n">
        <f aca="false">SUM(C165:AC165)</f>
        <v>0</v>
      </c>
      <c r="AE165" s="34" t="n">
        <f aca="false">AD165/COLUMNS(C165:AC165)</f>
        <v>0</v>
      </c>
    </row>
    <row r="166" customFormat="false" ht="12.8" hidden="false" customHeight="false" outlineLevel="0" collapsed="false">
      <c r="B166" s="2" t="s">
        <v>106</v>
      </c>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4" t="n">
        <f aca="false">SUM(C166:AC166)</f>
        <v>0</v>
      </c>
      <c r="AE166" s="34" t="n">
        <f aca="false">AD166/COLUMNS(C166:AC166)</f>
        <v>0</v>
      </c>
    </row>
    <row r="167" customFormat="false" ht="12.8" hidden="false" customHeight="false" outlineLevel="0" collapsed="false">
      <c r="B167" s="2" t="s">
        <v>81</v>
      </c>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4" t="n">
        <f aca="false">SUM(C167:AC167)</f>
        <v>0</v>
      </c>
      <c r="AE167" s="34" t="n">
        <f aca="false">AD167/COLUMNS(C167:AC167)</f>
        <v>0</v>
      </c>
    </row>
    <row r="168" customFormat="false" ht="12.8" hidden="false" customHeight="false" outlineLevel="0" collapsed="false">
      <c r="B168" s="2" t="s">
        <v>107</v>
      </c>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4" t="n">
        <f aca="false">SUM(C168:AC168)</f>
        <v>0</v>
      </c>
      <c r="AE168" s="34" t="n">
        <f aca="false">AD168/COLUMNS(C168:AC168)</f>
        <v>0</v>
      </c>
    </row>
    <row r="169" customFormat="false" ht="12.8" hidden="false" customHeight="false" outlineLevel="0" collapsed="false">
      <c r="B169" s="2" t="s">
        <v>108</v>
      </c>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4" t="n">
        <f aca="false">SUM(C169:AC169)</f>
        <v>0</v>
      </c>
      <c r="AE169" s="34" t="n">
        <f aca="false">AD169/COLUMNS(C169:AC169)</f>
        <v>0</v>
      </c>
    </row>
    <row r="170" customFormat="false" ht="12.8" hidden="false" customHeight="false" outlineLevel="0" collapsed="false">
      <c r="B170" s="2" t="s">
        <v>109</v>
      </c>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4" t="n">
        <f aca="false">SUM(C170:AC170)</f>
        <v>0</v>
      </c>
      <c r="AE170" s="34" t="n">
        <f aca="false">AD170/COLUMNS(C170:AC170)</f>
        <v>0</v>
      </c>
    </row>
    <row r="171" s="2" customFormat="true" ht="12.8" hidden="false" customHeight="false" outlineLevel="0" collapsed="false">
      <c r="B171" s="2" t="s">
        <v>110</v>
      </c>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4" t="n">
        <f aca="false">SUM(C171:AC171)</f>
        <v>0</v>
      </c>
      <c r="AE171" s="34" t="n">
        <f aca="false">AD171/COLUMNS(C171:AC171)</f>
        <v>0</v>
      </c>
    </row>
    <row r="172" s="2" customFormat="true" ht="12.8" hidden="false" customHeight="false" outlineLevel="0" collapsed="false">
      <c r="B172" s="2" t="s">
        <v>111</v>
      </c>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4" t="n">
        <f aca="false">SUM(C172:AC172)</f>
        <v>0</v>
      </c>
      <c r="AE172" s="34" t="n">
        <f aca="false">AD172/COLUMNS(C172:AC172)</f>
        <v>0</v>
      </c>
    </row>
    <row r="173" customFormat="false" ht="12.8" hidden="false" customHeight="false" outlineLevel="0" collapsed="false">
      <c r="B173" s="2" t="s">
        <v>24</v>
      </c>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34" t="n">
        <f aca="false">SUM(C173:AC173)</f>
        <v>0</v>
      </c>
      <c r="AE173" s="34" t="n">
        <f aca="false">AD173/COLUMNS(C173:AC173)</f>
        <v>0</v>
      </c>
    </row>
    <row r="174" customFormat="false" ht="12.8" hidden="false" customHeight="false" outlineLevel="0" collapsed="false">
      <c r="B174" s="43" t="str">
        <f aca="false">"Total "&amp;B160</f>
        <v>Total ENTERTAINMENT</v>
      </c>
      <c r="C174" s="44" t="n">
        <f aca="false">SUM(C161:C173)</f>
        <v>0</v>
      </c>
      <c r="D174" s="44" t="n">
        <f aca="false">SUM(D161:D173)</f>
        <v>0</v>
      </c>
      <c r="E174" s="44" t="n">
        <f aca="false">SUM(E161:E173)</f>
        <v>0</v>
      </c>
      <c r="F174" s="44" t="n">
        <f aca="false">SUM(F161:F173)</f>
        <v>0</v>
      </c>
      <c r="G174" s="44" t="n">
        <f aca="false">SUM(G161:G173)</f>
        <v>0</v>
      </c>
      <c r="H174" s="44" t="n">
        <f aca="false">SUM(H161:H173)</f>
        <v>0</v>
      </c>
      <c r="I174" s="44" t="n">
        <f aca="false">SUM(I161:I173)</f>
        <v>0</v>
      </c>
      <c r="J174" s="44" t="n">
        <f aca="false">SUM(J161:J173)</f>
        <v>0</v>
      </c>
      <c r="K174" s="44" t="n">
        <f aca="false">SUM(K161:K173)</f>
        <v>0</v>
      </c>
      <c r="L174" s="44" t="n">
        <f aca="false">SUM(L161:L173)</f>
        <v>0</v>
      </c>
      <c r="M174" s="44" t="n">
        <f aca="false">SUM(M161:M173)</f>
        <v>0</v>
      </c>
      <c r="N174" s="44" t="n">
        <f aca="false">SUM(N161:N173)</f>
        <v>0</v>
      </c>
      <c r="O174" s="44" t="n">
        <f aca="false">SUM(O161:O173)</f>
        <v>0</v>
      </c>
      <c r="P174" s="44" t="n">
        <f aca="false">SUM(P161:P173)</f>
        <v>0</v>
      </c>
      <c r="Q174" s="44" t="n">
        <f aca="false">SUM(Q161:Q173)</f>
        <v>0</v>
      </c>
      <c r="R174" s="44" t="n">
        <f aca="false">SUM(R161:R173)</f>
        <v>0</v>
      </c>
      <c r="S174" s="44" t="n">
        <f aca="false">SUM(S161:S173)</f>
        <v>0</v>
      </c>
      <c r="T174" s="44" t="n">
        <f aca="false">SUM(T161:T173)</f>
        <v>0</v>
      </c>
      <c r="U174" s="44" t="n">
        <f aca="false">SUM(U161:U173)</f>
        <v>0</v>
      </c>
      <c r="V174" s="44" t="n">
        <f aca="false">SUM(V161:V173)</f>
        <v>0</v>
      </c>
      <c r="W174" s="44" t="n">
        <f aca="false">SUM(W161:W173)</f>
        <v>0</v>
      </c>
      <c r="X174" s="44" t="n">
        <f aca="false">SUM(X161:X173)</f>
        <v>0</v>
      </c>
      <c r="Y174" s="44" t="n">
        <f aca="false">SUM(Y161:Y173)</f>
        <v>0</v>
      </c>
      <c r="Z174" s="44" t="n">
        <f aca="false">SUM(Z161:Z173)</f>
        <v>0</v>
      </c>
      <c r="AA174" s="44" t="n">
        <f aca="false">SUM(AA161:AA173)</f>
        <v>0</v>
      </c>
      <c r="AB174" s="44" t="n">
        <f aca="false">SUM(AB161:AB173)</f>
        <v>0</v>
      </c>
      <c r="AC174" s="44" t="n">
        <f aca="false">SUM(AC161:AC173)</f>
        <v>0</v>
      </c>
      <c r="AD174" s="44" t="n">
        <f aca="false">SUM(C174:AC174)</f>
        <v>0</v>
      </c>
      <c r="AE174" s="44" t="n">
        <f aca="false">AD174/COLUMNS(C174:AC174)</f>
        <v>0</v>
      </c>
    </row>
    <row r="175" customFormat="false" ht="12.8" hidden="false" customHeight="false" outlineLevel="0" collapsed="false">
      <c r="B175" s="19" t="s">
        <v>32</v>
      </c>
      <c r="C175" s="45" t="str">
        <f aca="false">IF(C$39=0," - ",C174/C$39)</f>
        <v> - </v>
      </c>
      <c r="D175" s="45" t="str">
        <f aca="false">IF(D$39=0," - ",D174/D$39)</f>
        <v> - </v>
      </c>
      <c r="E175" s="45" t="str">
        <f aca="false">IF(E$39=0," - ",E174/E$39)</f>
        <v> - </v>
      </c>
      <c r="F175" s="45" t="str">
        <f aca="false">IF(F$39=0," - ",F174/F$39)</f>
        <v> - </v>
      </c>
      <c r="G175" s="45" t="str">
        <f aca="false">IF(G$39=0," - ",G174/G$39)</f>
        <v> - </v>
      </c>
      <c r="H175" s="45" t="str">
        <f aca="false">IF(H$39=0," - ",H174/H$39)</f>
        <v> - </v>
      </c>
      <c r="I175" s="45" t="str">
        <f aca="false">IF(I$39=0," - ",I174/I$39)</f>
        <v> - </v>
      </c>
      <c r="J175" s="45" t="str">
        <f aca="false">IF(J$39=0," - ",J174/J$39)</f>
        <v> - </v>
      </c>
      <c r="K175" s="45" t="str">
        <f aca="false">IF(K$39=0," - ",K174/K$39)</f>
        <v> - </v>
      </c>
      <c r="L175" s="45" t="str">
        <f aca="false">IF(L$39=0," - ",L174/L$39)</f>
        <v> - </v>
      </c>
      <c r="M175" s="45" t="str">
        <f aca="false">IF(M$39=0," - ",M174/M$39)</f>
        <v> - </v>
      </c>
      <c r="N175" s="45" t="str">
        <f aca="false">IF(N$39=0," - ",N174/N$39)</f>
        <v> - </v>
      </c>
      <c r="O175" s="45" t="str">
        <f aca="false">IF(O$39=0," - ",O174/O$39)</f>
        <v> - </v>
      </c>
      <c r="P175" s="45" t="str">
        <f aca="false">IF(P$39=0," - ",P174/P$39)</f>
        <v> - </v>
      </c>
      <c r="Q175" s="45" t="str">
        <f aca="false">IF(Q$39=0," - ",Q174/Q$39)</f>
        <v> - </v>
      </c>
      <c r="R175" s="45" t="str">
        <f aca="false">IF(R$39=0," - ",R174/R$39)</f>
        <v> - </v>
      </c>
      <c r="S175" s="45" t="str">
        <f aca="false">IF(S$39=0," - ",S174/S$39)</f>
        <v> - </v>
      </c>
      <c r="T175" s="45" t="str">
        <f aca="false">IF(T$39=0," - ",T174/T$39)</f>
        <v> - </v>
      </c>
      <c r="U175" s="45" t="str">
        <f aca="false">IF(U$39=0," - ",U174/U$39)</f>
        <v> - </v>
      </c>
      <c r="V175" s="45" t="str">
        <f aca="false">IF(V$39=0," - ",V174/V$39)</f>
        <v> - </v>
      </c>
      <c r="W175" s="45" t="str">
        <f aca="false">IF(W$39=0," - ",W174/W$39)</f>
        <v> - </v>
      </c>
      <c r="X175" s="45" t="str">
        <f aca="false">IF(X$39=0," - ",X174/X$39)</f>
        <v> - </v>
      </c>
      <c r="Y175" s="45" t="str">
        <f aca="false">IF(Y$39=0," - ",Y174/Y$39)</f>
        <v> - </v>
      </c>
      <c r="Z175" s="45" t="str">
        <f aca="false">IF(Z$39=0," - ",Z174/Z$39)</f>
        <v> - </v>
      </c>
      <c r="AA175" s="45" t="str">
        <f aca="false">IF(AA$39=0," - ",AA174/AA$39)</f>
        <v> - </v>
      </c>
      <c r="AB175" s="45" t="str">
        <f aca="false">IF(AB$39=0," - ",AB174/AB$39)</f>
        <v> - </v>
      </c>
      <c r="AC175" s="45" t="str">
        <f aca="false">IF(AC$39=0," - ",AC174/AC$39)</f>
        <v> - </v>
      </c>
      <c r="AD175" s="45" t="str">
        <f aca="false">IF(AD$39=0," - ",AD174/AD$39)</f>
        <v> - </v>
      </c>
      <c r="AE175" s="45" t="str">
        <f aca="false">IF(AE$39=0," - ",AE174/AE$39)</f>
        <v> - </v>
      </c>
    </row>
    <row r="176" s="2" customFormat="true" ht="12.8" hidden="false" customHeight="false" outlineLevel="0" collapsed="false">
      <c r="AD176" s="11" t="s">
        <v>112</v>
      </c>
    </row>
    <row r="177" s="2" customFormat="true" ht="12.8" hidden="false" customHeight="false" outlineLevel="0" collapsed="false">
      <c r="B177" s="38" t="s">
        <v>113</v>
      </c>
      <c r="C177" s="39" t="str">
        <f aca="false">C$9</f>
        <v>1/1</v>
      </c>
      <c r="D177" s="39" t="str">
        <f aca="false">D$34</f>
        <v>1/15</v>
      </c>
      <c r="E177" s="39" t="n">
        <f aca="false">E$34</f>
        <v>0</v>
      </c>
      <c r="F177" s="39" t="n">
        <f aca="false">F$34</f>
        <v>0</v>
      </c>
      <c r="G177" s="39" t="n">
        <f aca="false">G$34</f>
        <v>0</v>
      </c>
      <c r="H177" s="39" t="n">
        <f aca="false">H$34</f>
        <v>0</v>
      </c>
      <c r="I177" s="39" t="n">
        <f aca="false">I$34</f>
        <v>0</v>
      </c>
      <c r="J177" s="39" t="n">
        <f aca="false">J$34</f>
        <v>0</v>
      </c>
      <c r="K177" s="39" t="n">
        <f aca="false">K$34</f>
        <v>0</v>
      </c>
      <c r="L177" s="39" t="n">
        <f aca="false">L$34</f>
        <v>0</v>
      </c>
      <c r="M177" s="39" t="n">
        <f aca="false">M$34</f>
        <v>0</v>
      </c>
      <c r="N177" s="39" t="n">
        <f aca="false">N$34</f>
        <v>0</v>
      </c>
      <c r="O177" s="39" t="n">
        <f aca="false">O$34</f>
        <v>0</v>
      </c>
      <c r="P177" s="39" t="n">
        <f aca="false">P$34</f>
        <v>0</v>
      </c>
      <c r="Q177" s="39" t="n">
        <f aca="false">Q$34</f>
        <v>0</v>
      </c>
      <c r="R177" s="39" t="n">
        <f aca="false">R$34</f>
        <v>0</v>
      </c>
      <c r="S177" s="39" t="n">
        <f aca="false">S$34</f>
        <v>0</v>
      </c>
      <c r="T177" s="39" t="n">
        <f aca="false">T$34</f>
        <v>0</v>
      </c>
      <c r="U177" s="39" t="n">
        <f aca="false">U$34</f>
        <v>0</v>
      </c>
      <c r="V177" s="39" t="n">
        <f aca="false">V$34</f>
        <v>0</v>
      </c>
      <c r="W177" s="39" t="n">
        <f aca="false">W$34</f>
        <v>0</v>
      </c>
      <c r="X177" s="39" t="n">
        <f aca="false">X$34</f>
        <v>0</v>
      </c>
      <c r="Y177" s="39" t="n">
        <f aca="false">Y$34</f>
        <v>0</v>
      </c>
      <c r="Z177" s="39" t="n">
        <f aca="false">Z$34</f>
        <v>0</v>
      </c>
      <c r="AA177" s="39" t="n">
        <f aca="false">AA$34</f>
        <v>0</v>
      </c>
      <c r="AB177" s="39" t="n">
        <f aca="false">AB$34</f>
        <v>0</v>
      </c>
      <c r="AC177" s="39" t="n">
        <f aca="false">AC$34</f>
        <v>0</v>
      </c>
      <c r="AD177" s="40" t="str">
        <f aca="false">AD$9</f>
        <v>Total</v>
      </c>
      <c r="AE177" s="40" t="str">
        <f aca="false">AE$9</f>
        <v>Avg</v>
      </c>
    </row>
    <row r="178" s="2" customFormat="true" ht="12.8" hidden="false" customHeight="false" outlineLevel="0" collapsed="false">
      <c r="B178" s="2" t="s">
        <v>114</v>
      </c>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4" t="n">
        <f aca="false">SUM(C178:AC178)</f>
        <v>0</v>
      </c>
      <c r="AE178" s="34" t="n">
        <f aca="false">AD178/COLUMNS(C178:AC178)</f>
        <v>0</v>
      </c>
    </row>
    <row r="179" s="2" customFormat="true" ht="12.8" hidden="false" customHeight="false" outlineLevel="0" collapsed="false">
      <c r="B179" s="2" t="s">
        <v>57</v>
      </c>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4" t="n">
        <f aca="false">SUM(C179:AC179)</f>
        <v>0</v>
      </c>
      <c r="AE179" s="34" t="n">
        <f aca="false">AD179/COLUMNS(C179:AC179)</f>
        <v>0</v>
      </c>
    </row>
    <row r="180" customFormat="false" ht="12.8" hidden="false" customHeight="false" outlineLevel="0" collapsed="false">
      <c r="B180" s="41" t="s">
        <v>115</v>
      </c>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4" t="n">
        <f aca="false">SUM(C180:AC180)</f>
        <v>0</v>
      </c>
      <c r="AE180" s="34" t="n">
        <f aca="false">AD180/COLUMNS(C180:AC180)</f>
        <v>0</v>
      </c>
    </row>
    <row r="181" s="2" customFormat="true" ht="12.8" hidden="false" customHeight="false" outlineLevel="0" collapsed="false">
      <c r="B181" s="2" t="s">
        <v>24</v>
      </c>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34" t="n">
        <f aca="false">SUM(C181:AC181)</f>
        <v>0</v>
      </c>
      <c r="AE181" s="34" t="n">
        <f aca="false">AD181/COLUMNS(C181:AC181)</f>
        <v>0</v>
      </c>
    </row>
    <row r="182" customFormat="false" ht="12.8" hidden="false" customHeight="false" outlineLevel="0" collapsed="false">
      <c r="B182" s="43" t="str">
        <f aca="false">"Total "&amp;B177</f>
        <v>Total PETS</v>
      </c>
      <c r="C182" s="44" t="n">
        <f aca="false">SUM(C178:C181)</f>
        <v>0</v>
      </c>
      <c r="D182" s="44" t="n">
        <f aca="false">SUM(D178:D181)</f>
        <v>0</v>
      </c>
      <c r="E182" s="44" t="n">
        <f aca="false">SUM(E178:E181)</f>
        <v>0</v>
      </c>
      <c r="F182" s="44" t="n">
        <f aca="false">SUM(F178:F181)</f>
        <v>0</v>
      </c>
      <c r="G182" s="44" t="n">
        <f aca="false">SUM(G178:G181)</f>
        <v>0</v>
      </c>
      <c r="H182" s="44" t="n">
        <f aca="false">SUM(H178:H181)</f>
        <v>0</v>
      </c>
      <c r="I182" s="44" t="n">
        <f aca="false">SUM(I178:I181)</f>
        <v>0</v>
      </c>
      <c r="J182" s="44" t="n">
        <f aca="false">SUM(J178:J181)</f>
        <v>0</v>
      </c>
      <c r="K182" s="44" t="n">
        <f aca="false">SUM(K178:K181)</f>
        <v>0</v>
      </c>
      <c r="L182" s="44" t="n">
        <f aca="false">SUM(L178:L181)</f>
        <v>0</v>
      </c>
      <c r="M182" s="44" t="n">
        <f aca="false">SUM(M178:M181)</f>
        <v>0</v>
      </c>
      <c r="N182" s="44" t="n">
        <f aca="false">SUM(N178:N181)</f>
        <v>0</v>
      </c>
      <c r="O182" s="44" t="n">
        <f aca="false">SUM(O178:O181)</f>
        <v>0</v>
      </c>
      <c r="P182" s="44" t="n">
        <f aca="false">SUM(P178:P181)</f>
        <v>0</v>
      </c>
      <c r="Q182" s="44" t="n">
        <f aca="false">SUM(Q178:Q181)</f>
        <v>0</v>
      </c>
      <c r="R182" s="44" t="n">
        <f aca="false">SUM(R178:R181)</f>
        <v>0</v>
      </c>
      <c r="S182" s="44" t="n">
        <f aca="false">SUM(S178:S181)</f>
        <v>0</v>
      </c>
      <c r="T182" s="44" t="n">
        <f aca="false">SUM(T178:T181)</f>
        <v>0</v>
      </c>
      <c r="U182" s="44" t="n">
        <f aca="false">SUM(U178:U181)</f>
        <v>0</v>
      </c>
      <c r="V182" s="44" t="n">
        <f aca="false">SUM(V178:V181)</f>
        <v>0</v>
      </c>
      <c r="W182" s="44" t="n">
        <f aca="false">SUM(W178:W181)</f>
        <v>0</v>
      </c>
      <c r="X182" s="44" t="n">
        <f aca="false">SUM(X178:X181)</f>
        <v>0</v>
      </c>
      <c r="Y182" s="44" t="n">
        <f aca="false">SUM(Y178:Y181)</f>
        <v>0</v>
      </c>
      <c r="Z182" s="44" t="n">
        <f aca="false">SUM(Z178:Z181)</f>
        <v>0</v>
      </c>
      <c r="AA182" s="44" t="n">
        <f aca="false">SUM(AA178:AA181)</f>
        <v>0</v>
      </c>
      <c r="AB182" s="44" t="n">
        <f aca="false">SUM(AB178:AB181)</f>
        <v>0</v>
      </c>
      <c r="AC182" s="44" t="n">
        <f aca="false">SUM(AC178:AC181)</f>
        <v>0</v>
      </c>
      <c r="AD182" s="44" t="n">
        <f aca="false">SUM(C182:AC182)</f>
        <v>0</v>
      </c>
      <c r="AE182" s="44" t="n">
        <f aca="false">AD182/COLUMNS(C182:AC182)</f>
        <v>0</v>
      </c>
    </row>
    <row r="183" customFormat="false" ht="12.8" hidden="false" customHeight="false" outlineLevel="0" collapsed="false">
      <c r="B183" s="19" t="s">
        <v>32</v>
      </c>
      <c r="C183" s="45" t="str">
        <f aca="false">IF(C$39=0," - ",C182/C$39)</f>
        <v> - </v>
      </c>
      <c r="D183" s="45" t="str">
        <f aca="false">IF(D$39=0," - ",D182/D$39)</f>
        <v> - </v>
      </c>
      <c r="E183" s="45" t="str">
        <f aca="false">IF(E$39=0," - ",E182/E$39)</f>
        <v> - </v>
      </c>
      <c r="F183" s="45" t="str">
        <f aca="false">IF(F$39=0," - ",F182/F$39)</f>
        <v> - </v>
      </c>
      <c r="G183" s="45" t="str">
        <f aca="false">IF(G$39=0," - ",G182/G$39)</f>
        <v> - </v>
      </c>
      <c r="H183" s="45" t="str">
        <f aca="false">IF(H$39=0," - ",H182/H$39)</f>
        <v> - </v>
      </c>
      <c r="I183" s="45" t="str">
        <f aca="false">IF(I$39=0," - ",I182/I$39)</f>
        <v> - </v>
      </c>
      <c r="J183" s="45" t="str">
        <f aca="false">IF(J$39=0," - ",J182/J$39)</f>
        <v> - </v>
      </c>
      <c r="K183" s="45" t="str">
        <f aca="false">IF(K$39=0," - ",K182/K$39)</f>
        <v> - </v>
      </c>
      <c r="L183" s="45" t="str">
        <f aca="false">IF(L$39=0," - ",L182/L$39)</f>
        <v> - </v>
      </c>
      <c r="M183" s="45" t="str">
        <f aca="false">IF(M$39=0," - ",M182/M$39)</f>
        <v> - </v>
      </c>
      <c r="N183" s="45" t="str">
        <f aca="false">IF(N$39=0," - ",N182/N$39)</f>
        <v> - </v>
      </c>
      <c r="O183" s="45" t="str">
        <f aca="false">IF(O$39=0," - ",O182/O$39)</f>
        <v> - </v>
      </c>
      <c r="P183" s="45" t="str">
        <f aca="false">IF(P$39=0," - ",P182/P$39)</f>
        <v> - </v>
      </c>
      <c r="Q183" s="45" t="str">
        <f aca="false">IF(Q$39=0," - ",Q182/Q$39)</f>
        <v> - </v>
      </c>
      <c r="R183" s="45" t="str">
        <f aca="false">IF(R$39=0," - ",R182/R$39)</f>
        <v> - </v>
      </c>
      <c r="S183" s="45" t="str">
        <f aca="false">IF(S$39=0," - ",S182/S$39)</f>
        <v> - </v>
      </c>
      <c r="T183" s="45" t="str">
        <f aca="false">IF(T$39=0," - ",T182/T$39)</f>
        <v> - </v>
      </c>
      <c r="U183" s="45" t="str">
        <f aca="false">IF(U$39=0," - ",U182/U$39)</f>
        <v> - </v>
      </c>
      <c r="V183" s="45" t="str">
        <f aca="false">IF(V$39=0," - ",V182/V$39)</f>
        <v> - </v>
      </c>
      <c r="W183" s="45" t="str">
        <f aca="false">IF(W$39=0," - ",W182/W$39)</f>
        <v> - </v>
      </c>
      <c r="X183" s="45" t="str">
        <f aca="false">IF(X$39=0," - ",X182/X$39)</f>
        <v> - </v>
      </c>
      <c r="Y183" s="45" t="str">
        <f aca="false">IF(Y$39=0," - ",Y182/Y$39)</f>
        <v> - </v>
      </c>
      <c r="Z183" s="45" t="str">
        <f aca="false">IF(Z$39=0," - ",Z182/Z$39)</f>
        <v> - </v>
      </c>
      <c r="AA183" s="45" t="str">
        <f aca="false">IF(AA$39=0," - ",AA182/AA$39)</f>
        <v> - </v>
      </c>
      <c r="AB183" s="45" t="str">
        <f aca="false">IF(AB$39=0," - ",AB182/AB$39)</f>
        <v> - </v>
      </c>
      <c r="AC183" s="45" t="str">
        <f aca="false">IF(AC$39=0," - ",AC182/AC$39)</f>
        <v> - </v>
      </c>
      <c r="AD183" s="45" t="str">
        <f aca="false">IF(AD$39=0," - ",AD182/AD$39)</f>
        <v> - </v>
      </c>
      <c r="AE183" s="45" t="str">
        <f aca="false">IF(AE$39=0," - ",AE182/AE$39)</f>
        <v> - </v>
      </c>
    </row>
    <row r="184" s="2" customFormat="true" ht="12.8" hidden="false" customHeight="false" outlineLevel="0" collapsed="false"/>
    <row r="185" s="2" customFormat="true" ht="12.8" hidden="false" customHeight="false" outlineLevel="0" collapsed="false">
      <c r="B185" s="38" t="s">
        <v>116</v>
      </c>
      <c r="C185" s="39" t="str">
        <f aca="false">C$9</f>
        <v>1/1</v>
      </c>
      <c r="D185" s="39" t="str">
        <f aca="false">D$34</f>
        <v>1/15</v>
      </c>
      <c r="E185" s="39" t="n">
        <f aca="false">E$34</f>
        <v>0</v>
      </c>
      <c r="F185" s="39" t="n">
        <f aca="false">F$34</f>
        <v>0</v>
      </c>
      <c r="G185" s="39" t="n">
        <f aca="false">G$34</f>
        <v>0</v>
      </c>
      <c r="H185" s="39" t="n">
        <f aca="false">H$34</f>
        <v>0</v>
      </c>
      <c r="I185" s="39" t="n">
        <f aca="false">I$34</f>
        <v>0</v>
      </c>
      <c r="J185" s="39" t="n">
        <f aca="false">J$34</f>
        <v>0</v>
      </c>
      <c r="K185" s="39" t="n">
        <f aca="false">K$34</f>
        <v>0</v>
      </c>
      <c r="L185" s="39" t="n">
        <f aca="false">L$34</f>
        <v>0</v>
      </c>
      <c r="M185" s="39" t="n">
        <f aca="false">M$34</f>
        <v>0</v>
      </c>
      <c r="N185" s="39" t="n">
        <f aca="false">N$34</f>
        <v>0</v>
      </c>
      <c r="O185" s="39" t="n">
        <f aca="false">O$34</f>
        <v>0</v>
      </c>
      <c r="P185" s="39" t="n">
        <f aca="false">P$34</f>
        <v>0</v>
      </c>
      <c r="Q185" s="39" t="n">
        <f aca="false">Q$34</f>
        <v>0</v>
      </c>
      <c r="R185" s="39" t="n">
        <f aca="false">R$34</f>
        <v>0</v>
      </c>
      <c r="S185" s="39" t="n">
        <f aca="false">S$34</f>
        <v>0</v>
      </c>
      <c r="T185" s="39" t="n">
        <f aca="false">T$34</f>
        <v>0</v>
      </c>
      <c r="U185" s="39" t="n">
        <f aca="false">U$34</f>
        <v>0</v>
      </c>
      <c r="V185" s="39" t="n">
        <f aca="false">V$34</f>
        <v>0</v>
      </c>
      <c r="W185" s="39" t="n">
        <f aca="false">W$34</f>
        <v>0</v>
      </c>
      <c r="X185" s="39" t="n">
        <f aca="false">X$34</f>
        <v>0</v>
      </c>
      <c r="Y185" s="39" t="n">
        <f aca="false">Y$34</f>
        <v>0</v>
      </c>
      <c r="Z185" s="39" t="n">
        <f aca="false">Z$34</f>
        <v>0</v>
      </c>
      <c r="AA185" s="39" t="n">
        <f aca="false">AA$34</f>
        <v>0</v>
      </c>
      <c r="AB185" s="39" t="n">
        <f aca="false">AB$34</f>
        <v>0</v>
      </c>
      <c r="AC185" s="39" t="n">
        <f aca="false">AC$34</f>
        <v>0</v>
      </c>
      <c r="AD185" s="40" t="str">
        <f aca="false">AD$9</f>
        <v>Total</v>
      </c>
      <c r="AE185" s="40" t="str">
        <f aca="false">AE$9</f>
        <v>Avg</v>
      </c>
    </row>
    <row r="186" s="2" customFormat="true" ht="12.8" hidden="false" customHeight="false" outlineLevel="0" collapsed="false">
      <c r="B186" s="2" t="s">
        <v>117</v>
      </c>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4" t="n">
        <f aca="false">SUM(C186:AC186)</f>
        <v>0</v>
      </c>
      <c r="AE186" s="34" t="n">
        <f aca="false">AD186/COLUMNS(C186:AC186)</f>
        <v>0</v>
      </c>
    </row>
    <row r="187" s="2" customFormat="true" ht="12.8" hidden="false" customHeight="false" outlineLevel="0" collapsed="false">
      <c r="B187" s="2" t="s">
        <v>118</v>
      </c>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4" t="n">
        <f aca="false">SUM(C187:AC187)</f>
        <v>0</v>
      </c>
      <c r="AE187" s="34" t="n">
        <f aca="false">AD187/COLUMNS(C187:AC187)</f>
        <v>0</v>
      </c>
    </row>
    <row r="188" s="2" customFormat="true" ht="12.8" hidden="false" customHeight="false" outlineLevel="0" collapsed="false">
      <c r="B188" s="41" t="s">
        <v>119</v>
      </c>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4" t="n">
        <f aca="false">SUM(C188:AC188)</f>
        <v>0</v>
      </c>
      <c r="AE188" s="34" t="n">
        <f aca="false">AD188/COLUMNS(C188:AC188)</f>
        <v>0</v>
      </c>
    </row>
    <row r="189" customFormat="false" ht="12.8" hidden="false" customHeight="false" outlineLevel="0" collapsed="false">
      <c r="B189" s="2" t="s">
        <v>120</v>
      </c>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4" t="n">
        <f aca="false">SUM(C189:AC189)</f>
        <v>0</v>
      </c>
      <c r="AE189" s="34" t="n">
        <f aca="false">AD189/COLUMNS(C189:AC189)</f>
        <v>0</v>
      </c>
    </row>
    <row r="190" s="2" customFormat="true" ht="12.8" hidden="false" customHeight="false" outlineLevel="0" collapsed="false">
      <c r="B190" s="2" t="s">
        <v>24</v>
      </c>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34" t="n">
        <f aca="false">SUM(C190:AC190)</f>
        <v>0</v>
      </c>
      <c r="AE190" s="34" t="n">
        <f aca="false">AD190/COLUMNS(C190:AC190)</f>
        <v>0</v>
      </c>
    </row>
    <row r="191" customFormat="false" ht="12.8" hidden="false" customHeight="false" outlineLevel="0" collapsed="false">
      <c r="B191" s="43" t="str">
        <f aca="false">"Total "&amp;B185</f>
        <v>Total SUBSCRIPTIONS</v>
      </c>
      <c r="C191" s="44" t="n">
        <f aca="false">SUM(C186:C190)</f>
        <v>0</v>
      </c>
      <c r="D191" s="44" t="n">
        <f aca="false">SUM(D186:D190)</f>
        <v>0</v>
      </c>
      <c r="E191" s="44" t="n">
        <f aca="false">SUM(E186:E190)</f>
        <v>0</v>
      </c>
      <c r="F191" s="44" t="n">
        <f aca="false">SUM(F186:F190)</f>
        <v>0</v>
      </c>
      <c r="G191" s="44" t="n">
        <f aca="false">SUM(G186:G190)</f>
        <v>0</v>
      </c>
      <c r="H191" s="44" t="n">
        <f aca="false">SUM(H186:H190)</f>
        <v>0</v>
      </c>
      <c r="I191" s="44" t="n">
        <f aca="false">SUM(I186:I190)</f>
        <v>0</v>
      </c>
      <c r="J191" s="44" t="n">
        <f aca="false">SUM(J186:J190)</f>
        <v>0</v>
      </c>
      <c r="K191" s="44" t="n">
        <f aca="false">SUM(K186:K190)</f>
        <v>0</v>
      </c>
      <c r="L191" s="44" t="n">
        <f aca="false">SUM(L186:L190)</f>
        <v>0</v>
      </c>
      <c r="M191" s="44" t="n">
        <f aca="false">SUM(M186:M190)</f>
        <v>0</v>
      </c>
      <c r="N191" s="44" t="n">
        <f aca="false">SUM(N186:N190)</f>
        <v>0</v>
      </c>
      <c r="O191" s="44" t="n">
        <f aca="false">SUM(O186:O190)</f>
        <v>0</v>
      </c>
      <c r="P191" s="44" t="n">
        <f aca="false">SUM(P186:P190)</f>
        <v>0</v>
      </c>
      <c r="Q191" s="44" t="n">
        <f aca="false">SUM(Q186:Q190)</f>
        <v>0</v>
      </c>
      <c r="R191" s="44" t="n">
        <f aca="false">SUM(R186:R190)</f>
        <v>0</v>
      </c>
      <c r="S191" s="44" t="n">
        <f aca="false">SUM(S186:S190)</f>
        <v>0</v>
      </c>
      <c r="T191" s="44" t="n">
        <f aca="false">SUM(T186:T190)</f>
        <v>0</v>
      </c>
      <c r="U191" s="44" t="n">
        <f aca="false">SUM(U186:U190)</f>
        <v>0</v>
      </c>
      <c r="V191" s="44" t="n">
        <f aca="false">SUM(V186:V190)</f>
        <v>0</v>
      </c>
      <c r="W191" s="44" t="n">
        <f aca="false">SUM(W186:W190)</f>
        <v>0</v>
      </c>
      <c r="X191" s="44" t="n">
        <f aca="false">SUM(X186:X190)</f>
        <v>0</v>
      </c>
      <c r="Y191" s="44" t="n">
        <f aca="false">SUM(Y186:Y190)</f>
        <v>0</v>
      </c>
      <c r="Z191" s="44" t="n">
        <f aca="false">SUM(Z186:Z190)</f>
        <v>0</v>
      </c>
      <c r="AA191" s="44" t="n">
        <f aca="false">SUM(AA186:AA190)</f>
        <v>0</v>
      </c>
      <c r="AB191" s="44" t="n">
        <f aca="false">SUM(AB186:AB190)</f>
        <v>0</v>
      </c>
      <c r="AC191" s="44" t="n">
        <f aca="false">SUM(AC186:AC190)</f>
        <v>0</v>
      </c>
      <c r="AD191" s="44" t="n">
        <f aca="false">SUM(C191:AC191)</f>
        <v>0</v>
      </c>
      <c r="AE191" s="44" t="n">
        <f aca="false">AD191/COLUMNS(C191:AC191)</f>
        <v>0</v>
      </c>
    </row>
    <row r="192" customFormat="false" ht="12.8" hidden="false" customHeight="false" outlineLevel="0" collapsed="false">
      <c r="B192" s="19" t="s">
        <v>32</v>
      </c>
      <c r="C192" s="45" t="str">
        <f aca="false">IF(C$39=0," - ",C191/C$39)</f>
        <v> - </v>
      </c>
      <c r="D192" s="45" t="str">
        <f aca="false">IF(D$39=0," - ",D191/D$39)</f>
        <v> - </v>
      </c>
      <c r="E192" s="45" t="str">
        <f aca="false">IF(E$39=0," - ",E191/E$39)</f>
        <v> - </v>
      </c>
      <c r="F192" s="45" t="str">
        <f aca="false">IF(F$39=0," - ",F191/F$39)</f>
        <v> - </v>
      </c>
      <c r="G192" s="45" t="str">
        <f aca="false">IF(G$39=0," - ",G191/G$39)</f>
        <v> - </v>
      </c>
      <c r="H192" s="45" t="str">
        <f aca="false">IF(H$39=0," - ",H191/H$39)</f>
        <v> - </v>
      </c>
      <c r="I192" s="45" t="str">
        <f aca="false">IF(I$39=0," - ",I191/I$39)</f>
        <v> - </v>
      </c>
      <c r="J192" s="45" t="str">
        <f aca="false">IF(J$39=0," - ",J191/J$39)</f>
        <v> - </v>
      </c>
      <c r="K192" s="45" t="str">
        <f aca="false">IF(K$39=0," - ",K191/K$39)</f>
        <v> - </v>
      </c>
      <c r="L192" s="45" t="str">
        <f aca="false">IF(L$39=0," - ",L191/L$39)</f>
        <v> - </v>
      </c>
      <c r="M192" s="45" t="str">
        <f aca="false">IF(M$39=0," - ",M191/M$39)</f>
        <v> - </v>
      </c>
      <c r="N192" s="45" t="str">
        <f aca="false">IF(N$39=0," - ",N191/N$39)</f>
        <v> - </v>
      </c>
      <c r="O192" s="45" t="str">
        <f aca="false">IF(O$39=0," - ",O191/O$39)</f>
        <v> - </v>
      </c>
      <c r="P192" s="45" t="str">
        <f aca="false">IF(P$39=0," - ",P191/P$39)</f>
        <v> - </v>
      </c>
      <c r="Q192" s="45" t="str">
        <f aca="false">IF(Q$39=0," - ",Q191/Q$39)</f>
        <v> - </v>
      </c>
      <c r="R192" s="45" t="str">
        <f aca="false">IF(R$39=0," - ",R191/R$39)</f>
        <v> - </v>
      </c>
      <c r="S192" s="45" t="str">
        <f aca="false">IF(S$39=0," - ",S191/S$39)</f>
        <v> - </v>
      </c>
      <c r="T192" s="45" t="str">
        <f aca="false">IF(T$39=0," - ",T191/T$39)</f>
        <v> - </v>
      </c>
      <c r="U192" s="45" t="str">
        <f aca="false">IF(U$39=0," - ",U191/U$39)</f>
        <v> - </v>
      </c>
      <c r="V192" s="45" t="str">
        <f aca="false">IF(V$39=0," - ",V191/V$39)</f>
        <v> - </v>
      </c>
      <c r="W192" s="45" t="str">
        <f aca="false">IF(W$39=0," - ",W191/W$39)</f>
        <v> - </v>
      </c>
      <c r="X192" s="45" t="str">
        <f aca="false">IF(X$39=0," - ",X191/X$39)</f>
        <v> - </v>
      </c>
      <c r="Y192" s="45" t="str">
        <f aca="false">IF(Y$39=0," - ",Y191/Y$39)</f>
        <v> - </v>
      </c>
      <c r="Z192" s="45" t="str">
        <f aca="false">IF(Z$39=0," - ",Z191/Z$39)</f>
        <v> - </v>
      </c>
      <c r="AA192" s="45" t="str">
        <f aca="false">IF(AA$39=0," - ",AA191/AA$39)</f>
        <v> - </v>
      </c>
      <c r="AB192" s="45" t="str">
        <f aca="false">IF(AB$39=0," - ",AB191/AB$39)</f>
        <v> - </v>
      </c>
      <c r="AC192" s="45" t="str">
        <f aca="false">IF(AC$39=0," - ",AC191/AC$39)</f>
        <v> - </v>
      </c>
      <c r="AD192" s="45" t="str">
        <f aca="false">IF(AD$39=0," - ",AD191/AD$39)</f>
        <v> - </v>
      </c>
      <c r="AE192" s="45" t="str">
        <f aca="false">IF(AE$39=0," - ",AE191/AE$39)</f>
        <v> - </v>
      </c>
    </row>
    <row r="193" s="2" customFormat="true" ht="12.8" hidden="false" customHeight="false" outlineLevel="0" collapsed="false"/>
    <row r="194" s="2" customFormat="true" ht="12.8" hidden="false" customHeight="false" outlineLevel="0" collapsed="false">
      <c r="B194" s="38" t="s">
        <v>121</v>
      </c>
      <c r="C194" s="39" t="str">
        <f aca="false">C$9</f>
        <v>1/1</v>
      </c>
      <c r="D194" s="39" t="str">
        <f aca="false">D$34</f>
        <v>1/15</v>
      </c>
      <c r="E194" s="39" t="n">
        <f aca="false">E$34</f>
        <v>0</v>
      </c>
      <c r="F194" s="39" t="n">
        <f aca="false">F$34</f>
        <v>0</v>
      </c>
      <c r="G194" s="39" t="n">
        <f aca="false">G$34</f>
        <v>0</v>
      </c>
      <c r="H194" s="39" t="n">
        <f aca="false">H$34</f>
        <v>0</v>
      </c>
      <c r="I194" s="39" t="n">
        <f aca="false">I$34</f>
        <v>0</v>
      </c>
      <c r="J194" s="39" t="n">
        <f aca="false">J$34</f>
        <v>0</v>
      </c>
      <c r="K194" s="39" t="n">
        <f aca="false">K$34</f>
        <v>0</v>
      </c>
      <c r="L194" s="39" t="n">
        <f aca="false">L$34</f>
        <v>0</v>
      </c>
      <c r="M194" s="39" t="n">
        <f aca="false">M$34</f>
        <v>0</v>
      </c>
      <c r="N194" s="39" t="n">
        <f aca="false">N$34</f>
        <v>0</v>
      </c>
      <c r="O194" s="39" t="n">
        <f aca="false">O$34</f>
        <v>0</v>
      </c>
      <c r="P194" s="39" t="n">
        <f aca="false">P$34</f>
        <v>0</v>
      </c>
      <c r="Q194" s="39" t="n">
        <f aca="false">Q$34</f>
        <v>0</v>
      </c>
      <c r="R194" s="39" t="n">
        <f aca="false">R$34</f>
        <v>0</v>
      </c>
      <c r="S194" s="39" t="n">
        <f aca="false">S$34</f>
        <v>0</v>
      </c>
      <c r="T194" s="39" t="n">
        <f aca="false">T$34</f>
        <v>0</v>
      </c>
      <c r="U194" s="39" t="n">
        <f aca="false">U$34</f>
        <v>0</v>
      </c>
      <c r="V194" s="39" t="n">
        <f aca="false">V$34</f>
        <v>0</v>
      </c>
      <c r="W194" s="39" t="n">
        <f aca="false">W$34</f>
        <v>0</v>
      </c>
      <c r="X194" s="39" t="n">
        <f aca="false">X$34</f>
        <v>0</v>
      </c>
      <c r="Y194" s="39" t="n">
        <f aca="false">Y$34</f>
        <v>0</v>
      </c>
      <c r="Z194" s="39" t="n">
        <f aca="false">Z$34</f>
        <v>0</v>
      </c>
      <c r="AA194" s="39" t="n">
        <f aca="false">AA$34</f>
        <v>0</v>
      </c>
      <c r="AB194" s="39" t="n">
        <f aca="false">AB$34</f>
        <v>0</v>
      </c>
      <c r="AC194" s="39" t="n">
        <f aca="false">AC$34</f>
        <v>0</v>
      </c>
      <c r="AD194" s="40" t="str">
        <f aca="false">AD$9</f>
        <v>Total</v>
      </c>
      <c r="AE194" s="40" t="str">
        <f aca="false">AE$9</f>
        <v>Avg</v>
      </c>
    </row>
    <row r="195" s="2" customFormat="true" ht="12.8" hidden="false" customHeight="false" outlineLevel="0" collapsed="false">
      <c r="B195" s="2" t="s">
        <v>122</v>
      </c>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4" t="n">
        <f aca="false">SUM(C195:AC195)</f>
        <v>0</v>
      </c>
      <c r="AE195" s="34" t="n">
        <f aca="false">AD195/COLUMNS(C195:AC195)</f>
        <v>0</v>
      </c>
    </row>
    <row r="196" s="2" customFormat="true" ht="12.8" hidden="false" customHeight="false" outlineLevel="0" collapsed="false">
      <c r="B196" s="2" t="s">
        <v>123</v>
      </c>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4" t="n">
        <f aca="false">SUM(C196:AC196)</f>
        <v>0</v>
      </c>
      <c r="AE196" s="34" t="n">
        <f aca="false">AD196/COLUMNS(C196:AC196)</f>
        <v>0</v>
      </c>
    </row>
    <row r="197" s="2" customFormat="true" ht="12.8" hidden="false" customHeight="false" outlineLevel="0" collapsed="false">
      <c r="B197" s="41" t="s">
        <v>114</v>
      </c>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4" t="n">
        <f aca="false">SUM(C197:AC197)</f>
        <v>0</v>
      </c>
      <c r="AE197" s="34" t="n">
        <f aca="false">AD197/COLUMNS(C197:AC197)</f>
        <v>0</v>
      </c>
    </row>
    <row r="198" customFormat="false" ht="12.8" hidden="false" customHeight="false" outlineLevel="0" collapsed="false">
      <c r="B198" s="2" t="s">
        <v>124</v>
      </c>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4" t="n">
        <f aca="false">SUM(C198:AC198)</f>
        <v>0</v>
      </c>
      <c r="AE198" s="34" t="n">
        <f aca="false">AD198/COLUMNS(C198:AC198)</f>
        <v>0</v>
      </c>
    </row>
    <row r="199" customFormat="false" ht="12.8" hidden="false" customHeight="false" outlineLevel="0" collapsed="false">
      <c r="B199" s="2" t="s">
        <v>125</v>
      </c>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4" t="n">
        <f aca="false">SUM(C199:AC199)</f>
        <v>0</v>
      </c>
      <c r="AE199" s="34" t="n">
        <f aca="false">AD199/COLUMNS(C199:AC199)</f>
        <v>0</v>
      </c>
    </row>
    <row r="200" s="2" customFormat="true" ht="12.8" hidden="false" customHeight="false" outlineLevel="0" collapsed="false">
      <c r="B200" s="2" t="s">
        <v>24</v>
      </c>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34" t="n">
        <f aca="false">SUM(C200:AC200)</f>
        <v>0</v>
      </c>
      <c r="AE200" s="34" t="n">
        <f aca="false">AD200/COLUMNS(C200:AC200)</f>
        <v>0</v>
      </c>
    </row>
    <row r="201" customFormat="false" ht="12.8" hidden="false" customHeight="false" outlineLevel="0" collapsed="false">
      <c r="B201" s="43" t="str">
        <f aca="false">"Total "&amp;B194</f>
        <v>Total VACATION</v>
      </c>
      <c r="C201" s="44" t="n">
        <f aca="false">SUM(C195:C200)</f>
        <v>0</v>
      </c>
      <c r="D201" s="44" t="n">
        <f aca="false">SUM(D195:D200)</f>
        <v>0</v>
      </c>
      <c r="E201" s="44" t="n">
        <f aca="false">SUM(E195:E200)</f>
        <v>0</v>
      </c>
      <c r="F201" s="44" t="n">
        <f aca="false">SUM(F195:F200)</f>
        <v>0</v>
      </c>
      <c r="G201" s="44" t="n">
        <f aca="false">SUM(G195:G200)</f>
        <v>0</v>
      </c>
      <c r="H201" s="44" t="n">
        <f aca="false">SUM(H195:H200)</f>
        <v>0</v>
      </c>
      <c r="I201" s="44" t="n">
        <f aca="false">SUM(I195:I200)</f>
        <v>0</v>
      </c>
      <c r="J201" s="44" t="n">
        <f aca="false">SUM(J195:J200)</f>
        <v>0</v>
      </c>
      <c r="K201" s="44" t="n">
        <f aca="false">SUM(K195:K200)</f>
        <v>0</v>
      </c>
      <c r="L201" s="44" t="n">
        <f aca="false">SUM(L195:L200)</f>
        <v>0</v>
      </c>
      <c r="M201" s="44" t="n">
        <f aca="false">SUM(M195:M200)</f>
        <v>0</v>
      </c>
      <c r="N201" s="44" t="n">
        <f aca="false">SUM(N195:N200)</f>
        <v>0</v>
      </c>
      <c r="O201" s="44" t="n">
        <f aca="false">SUM(O195:O200)</f>
        <v>0</v>
      </c>
      <c r="P201" s="44" t="n">
        <f aca="false">SUM(P195:P200)</f>
        <v>0</v>
      </c>
      <c r="Q201" s="44" t="n">
        <f aca="false">SUM(Q195:Q200)</f>
        <v>0</v>
      </c>
      <c r="R201" s="44" t="n">
        <f aca="false">SUM(R195:R200)</f>
        <v>0</v>
      </c>
      <c r="S201" s="44" t="n">
        <f aca="false">SUM(S195:S200)</f>
        <v>0</v>
      </c>
      <c r="T201" s="44" t="n">
        <f aca="false">SUM(T195:T200)</f>
        <v>0</v>
      </c>
      <c r="U201" s="44" t="n">
        <f aca="false">SUM(U195:U200)</f>
        <v>0</v>
      </c>
      <c r="V201" s="44" t="n">
        <f aca="false">SUM(V195:V200)</f>
        <v>0</v>
      </c>
      <c r="W201" s="44" t="n">
        <f aca="false">SUM(W195:W200)</f>
        <v>0</v>
      </c>
      <c r="X201" s="44" t="n">
        <f aca="false">SUM(X195:X200)</f>
        <v>0</v>
      </c>
      <c r="Y201" s="44" t="n">
        <f aca="false">SUM(Y195:Y200)</f>
        <v>0</v>
      </c>
      <c r="Z201" s="44" t="n">
        <f aca="false">SUM(Z195:Z200)</f>
        <v>0</v>
      </c>
      <c r="AA201" s="44" t="n">
        <f aca="false">SUM(AA195:AA200)</f>
        <v>0</v>
      </c>
      <c r="AB201" s="44" t="n">
        <f aca="false">SUM(AB195:AB200)</f>
        <v>0</v>
      </c>
      <c r="AC201" s="44" t="n">
        <f aca="false">SUM(AC195:AC200)</f>
        <v>0</v>
      </c>
      <c r="AD201" s="44" t="n">
        <f aca="false">SUM(C201:AC201)</f>
        <v>0</v>
      </c>
      <c r="AE201" s="44" t="n">
        <f aca="false">AD201/COLUMNS(C201:AC201)</f>
        <v>0</v>
      </c>
    </row>
    <row r="202" customFormat="false" ht="12.8" hidden="false" customHeight="false" outlineLevel="0" collapsed="false">
      <c r="B202" s="19" t="s">
        <v>32</v>
      </c>
      <c r="C202" s="45" t="str">
        <f aca="false">IF(C$39=0," - ",C201/C$39)</f>
        <v> - </v>
      </c>
      <c r="D202" s="45" t="str">
        <f aca="false">IF(D$39=0," - ",D201/D$39)</f>
        <v> - </v>
      </c>
      <c r="E202" s="45" t="str">
        <f aca="false">IF(E$39=0," - ",E201/E$39)</f>
        <v> - </v>
      </c>
      <c r="F202" s="45" t="str">
        <f aca="false">IF(F$39=0," - ",F201/F$39)</f>
        <v> - </v>
      </c>
      <c r="G202" s="45" t="str">
        <f aca="false">IF(G$39=0," - ",G201/G$39)</f>
        <v> - </v>
      </c>
      <c r="H202" s="45" t="str">
        <f aca="false">IF(H$39=0," - ",H201/H$39)</f>
        <v> - </v>
      </c>
      <c r="I202" s="45" t="str">
        <f aca="false">IF(I$39=0," - ",I201/I$39)</f>
        <v> - </v>
      </c>
      <c r="J202" s="45" t="str">
        <f aca="false">IF(J$39=0," - ",J201/J$39)</f>
        <v> - </v>
      </c>
      <c r="K202" s="45" t="str">
        <f aca="false">IF(K$39=0," - ",K201/K$39)</f>
        <v> - </v>
      </c>
      <c r="L202" s="45" t="str">
        <f aca="false">IF(L$39=0," - ",L201/L$39)</f>
        <v> - </v>
      </c>
      <c r="M202" s="45" t="str">
        <f aca="false">IF(M$39=0," - ",M201/M$39)</f>
        <v> - </v>
      </c>
      <c r="N202" s="45" t="str">
        <f aca="false">IF(N$39=0," - ",N201/N$39)</f>
        <v> - </v>
      </c>
      <c r="O202" s="45" t="str">
        <f aca="false">IF(O$39=0," - ",O201/O$39)</f>
        <v> - </v>
      </c>
      <c r="P202" s="45" t="str">
        <f aca="false">IF(P$39=0," - ",P201/P$39)</f>
        <v> - </v>
      </c>
      <c r="Q202" s="45" t="str">
        <f aca="false">IF(Q$39=0," - ",Q201/Q$39)</f>
        <v> - </v>
      </c>
      <c r="R202" s="45" t="str">
        <f aca="false">IF(R$39=0," - ",R201/R$39)</f>
        <v> - </v>
      </c>
      <c r="S202" s="45" t="str">
        <f aca="false">IF(S$39=0," - ",S201/S$39)</f>
        <v> - </v>
      </c>
      <c r="T202" s="45" t="str">
        <f aca="false">IF(T$39=0," - ",T201/T$39)</f>
        <v> - </v>
      </c>
      <c r="U202" s="45" t="str">
        <f aca="false">IF(U$39=0," - ",U201/U$39)</f>
        <v> - </v>
      </c>
      <c r="V202" s="45" t="str">
        <f aca="false">IF(V$39=0," - ",V201/V$39)</f>
        <v> - </v>
      </c>
      <c r="W202" s="45" t="str">
        <f aca="false">IF(W$39=0," - ",W201/W$39)</f>
        <v> - </v>
      </c>
      <c r="X202" s="45" t="str">
        <f aca="false">IF(X$39=0," - ",X201/X$39)</f>
        <v> - </v>
      </c>
      <c r="Y202" s="45" t="str">
        <f aca="false">IF(Y$39=0," - ",Y201/Y$39)</f>
        <v> - </v>
      </c>
      <c r="Z202" s="45" t="str">
        <f aca="false">IF(Z$39=0," - ",Z201/Z$39)</f>
        <v> - </v>
      </c>
      <c r="AA202" s="45" t="str">
        <f aca="false">IF(AA$39=0," - ",AA201/AA$39)</f>
        <v> - </v>
      </c>
      <c r="AB202" s="45" t="str">
        <f aca="false">IF(AB$39=0," - ",AB201/AB$39)</f>
        <v> - </v>
      </c>
      <c r="AC202" s="45" t="str">
        <f aca="false">IF(AC$39=0," - ",AC201/AC$39)</f>
        <v> - </v>
      </c>
      <c r="AD202" s="45" t="str">
        <f aca="false">IF(AD$39=0," - ",AD201/AD$39)</f>
        <v> - </v>
      </c>
      <c r="AE202" s="45" t="str">
        <f aca="false">IF(AE$39=0," - ",AE201/AE$39)</f>
        <v> - </v>
      </c>
    </row>
    <row r="203" s="2" customFormat="true" ht="12.8" hidden="false" customHeight="false" outlineLevel="0" collapsed="false">
      <c r="B203" s="47" t="s">
        <v>3</v>
      </c>
    </row>
    <row r="204" s="2" customFormat="true" ht="12.8" hidden="false" customHeight="false" outlineLevel="0" collapsed="false">
      <c r="B204" s="38" t="s">
        <v>126</v>
      </c>
      <c r="C204" s="39" t="str">
        <f aca="false">C$9</f>
        <v>1/1</v>
      </c>
      <c r="D204" s="39" t="str">
        <f aca="false">D$34</f>
        <v>1/15</v>
      </c>
      <c r="E204" s="39" t="n">
        <f aca="false">E$34</f>
        <v>0</v>
      </c>
      <c r="F204" s="39" t="n">
        <f aca="false">F$34</f>
        <v>0</v>
      </c>
      <c r="G204" s="39" t="n">
        <f aca="false">G$34</f>
        <v>0</v>
      </c>
      <c r="H204" s="39" t="n">
        <f aca="false">H$34</f>
        <v>0</v>
      </c>
      <c r="I204" s="39" t="n">
        <f aca="false">I$34</f>
        <v>0</v>
      </c>
      <c r="J204" s="39" t="n">
        <f aca="false">J$34</f>
        <v>0</v>
      </c>
      <c r="K204" s="39" t="n">
        <f aca="false">K$34</f>
        <v>0</v>
      </c>
      <c r="L204" s="39" t="n">
        <f aca="false">L$34</f>
        <v>0</v>
      </c>
      <c r="M204" s="39" t="n">
        <f aca="false">M$34</f>
        <v>0</v>
      </c>
      <c r="N204" s="39" t="n">
        <f aca="false">N$34</f>
        <v>0</v>
      </c>
      <c r="O204" s="39" t="n">
        <f aca="false">O$34</f>
        <v>0</v>
      </c>
      <c r="P204" s="39" t="n">
        <f aca="false">P$34</f>
        <v>0</v>
      </c>
      <c r="Q204" s="39" t="n">
        <f aca="false">Q$34</f>
        <v>0</v>
      </c>
      <c r="R204" s="39" t="n">
        <f aca="false">R$34</f>
        <v>0</v>
      </c>
      <c r="S204" s="39" t="n">
        <f aca="false">S$34</f>
        <v>0</v>
      </c>
      <c r="T204" s="39" t="n">
        <f aca="false">T$34</f>
        <v>0</v>
      </c>
      <c r="U204" s="39" t="n">
        <f aca="false">U$34</f>
        <v>0</v>
      </c>
      <c r="V204" s="39" t="n">
        <f aca="false">V$34</f>
        <v>0</v>
      </c>
      <c r="W204" s="39" t="n">
        <f aca="false">W$34</f>
        <v>0</v>
      </c>
      <c r="X204" s="39" t="n">
        <f aca="false">X$34</f>
        <v>0</v>
      </c>
      <c r="Y204" s="39" t="n">
        <f aca="false">Y$34</f>
        <v>0</v>
      </c>
      <c r="Z204" s="39" t="n">
        <f aca="false">Z$34</f>
        <v>0</v>
      </c>
      <c r="AA204" s="39" t="n">
        <f aca="false">AA$34</f>
        <v>0</v>
      </c>
      <c r="AB204" s="39" t="n">
        <f aca="false">AB$34</f>
        <v>0</v>
      </c>
      <c r="AC204" s="39" t="n">
        <f aca="false">AC$34</f>
        <v>0</v>
      </c>
      <c r="AD204" s="40" t="str">
        <f aca="false">AD$9</f>
        <v>Total</v>
      </c>
      <c r="AE204" s="40" t="str">
        <f aca="false">AE$9</f>
        <v>Avg</v>
      </c>
    </row>
    <row r="205" s="2" customFormat="true" ht="12.8" hidden="false" customHeight="false" outlineLevel="0" collapsed="false">
      <c r="B205" s="2" t="s">
        <v>127</v>
      </c>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4" t="n">
        <f aca="false">SUM(C205:AC205)</f>
        <v>0</v>
      </c>
      <c r="AE205" s="34" t="n">
        <f aca="false">AD205/COLUMNS(C205:AC205)</f>
        <v>0</v>
      </c>
    </row>
    <row r="206" s="2" customFormat="true" ht="12.8" hidden="false" customHeight="false" outlineLevel="0" collapsed="false">
      <c r="B206" s="2" t="s">
        <v>128</v>
      </c>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4" t="n">
        <f aca="false">SUM(C206:AC206)</f>
        <v>0</v>
      </c>
      <c r="AE206" s="34" t="n">
        <f aca="false">AD206/COLUMNS(C206:AC206)</f>
        <v>0</v>
      </c>
    </row>
    <row r="207" s="2" customFormat="true" ht="12.8" hidden="false" customHeight="false" outlineLevel="0" collapsed="false">
      <c r="B207" s="2" t="s">
        <v>24</v>
      </c>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4" t="n">
        <f aca="false">SUM(C207:AC207)</f>
        <v>0</v>
      </c>
      <c r="AE207" s="34" t="n">
        <f aca="false">AD207/COLUMNS(C207:AC207)</f>
        <v>0</v>
      </c>
    </row>
    <row r="208" s="2" customFormat="true" ht="12.8" hidden="false" customHeight="false" outlineLevel="0" collapsed="false">
      <c r="B208" s="2" t="s">
        <v>24</v>
      </c>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4" t="n">
        <f aca="false">SUM(C208:AC208)</f>
        <v>0</v>
      </c>
      <c r="AE208" s="34" t="n">
        <f aca="false">AD208/COLUMNS(C208:AC208)</f>
        <v>0</v>
      </c>
      <c r="AG208" s="1"/>
    </row>
    <row r="209" s="2" customFormat="true" ht="12.8" hidden="false" customHeight="false" outlineLevel="0" collapsed="false">
      <c r="B209" s="2" t="s">
        <v>24</v>
      </c>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34" t="n">
        <f aca="false">SUM(C209:AC209)</f>
        <v>0</v>
      </c>
      <c r="AE209" s="34" t="n">
        <f aca="false">AD209/COLUMNS(C209:AC209)</f>
        <v>0</v>
      </c>
    </row>
    <row r="210" customFormat="false" ht="12.8" hidden="false" customHeight="false" outlineLevel="0" collapsed="false">
      <c r="B210" s="43" t="str">
        <f aca="false">"Total "&amp;B204</f>
        <v>Total MISCELLANEOUS</v>
      </c>
      <c r="C210" s="44" t="n">
        <f aca="false">SUM(C205:C209)</f>
        <v>0</v>
      </c>
      <c r="D210" s="44" t="n">
        <f aca="false">SUM(D205:D209)</f>
        <v>0</v>
      </c>
      <c r="E210" s="44" t="n">
        <f aca="false">SUM(E205:E209)</f>
        <v>0</v>
      </c>
      <c r="F210" s="44" t="n">
        <f aca="false">SUM(F205:F209)</f>
        <v>0</v>
      </c>
      <c r="G210" s="44" t="n">
        <f aca="false">SUM(G205:G209)</f>
        <v>0</v>
      </c>
      <c r="H210" s="44" t="n">
        <f aca="false">SUM(H205:H209)</f>
        <v>0</v>
      </c>
      <c r="I210" s="44" t="n">
        <f aca="false">SUM(I205:I209)</f>
        <v>0</v>
      </c>
      <c r="J210" s="44" t="n">
        <f aca="false">SUM(J205:J209)</f>
        <v>0</v>
      </c>
      <c r="K210" s="44" t="n">
        <f aca="false">SUM(K205:K209)</f>
        <v>0</v>
      </c>
      <c r="L210" s="44" t="n">
        <f aca="false">SUM(L205:L209)</f>
        <v>0</v>
      </c>
      <c r="M210" s="44" t="n">
        <f aca="false">SUM(M205:M209)</f>
        <v>0</v>
      </c>
      <c r="N210" s="44" t="n">
        <f aca="false">SUM(N205:N209)</f>
        <v>0</v>
      </c>
      <c r="O210" s="44" t="n">
        <f aca="false">SUM(O205:O209)</f>
        <v>0</v>
      </c>
      <c r="P210" s="44" t="n">
        <f aca="false">SUM(P205:P209)</f>
        <v>0</v>
      </c>
      <c r="Q210" s="44" t="n">
        <f aca="false">SUM(Q205:Q209)</f>
        <v>0</v>
      </c>
      <c r="R210" s="44" t="n">
        <f aca="false">SUM(R205:R209)</f>
        <v>0</v>
      </c>
      <c r="S210" s="44" t="n">
        <f aca="false">SUM(S205:S209)</f>
        <v>0</v>
      </c>
      <c r="T210" s="44" t="n">
        <f aca="false">SUM(T205:T209)</f>
        <v>0</v>
      </c>
      <c r="U210" s="44" t="n">
        <f aca="false">SUM(U205:U209)</f>
        <v>0</v>
      </c>
      <c r="V210" s="44" t="n">
        <f aca="false">SUM(V205:V209)</f>
        <v>0</v>
      </c>
      <c r="W210" s="44" t="n">
        <f aca="false">SUM(W205:W209)</f>
        <v>0</v>
      </c>
      <c r="X210" s="44" t="n">
        <f aca="false">SUM(X205:X209)</f>
        <v>0</v>
      </c>
      <c r="Y210" s="44" t="n">
        <f aca="false">SUM(Y205:Y209)</f>
        <v>0</v>
      </c>
      <c r="Z210" s="44" t="n">
        <f aca="false">SUM(Z205:Z209)</f>
        <v>0</v>
      </c>
      <c r="AA210" s="44" t="n">
        <f aca="false">SUM(AA205:AA209)</f>
        <v>0</v>
      </c>
      <c r="AB210" s="44" t="n">
        <f aca="false">SUM(AB205:AB209)</f>
        <v>0</v>
      </c>
      <c r="AC210" s="44" t="n">
        <f aca="false">SUM(AC205:AC209)</f>
        <v>0</v>
      </c>
      <c r="AD210" s="44" t="n">
        <f aca="false">SUM(C210:AC210)</f>
        <v>0</v>
      </c>
      <c r="AE210" s="44" t="n">
        <f aca="false">AD210/COLUMNS(C210:AC210)</f>
        <v>0</v>
      </c>
    </row>
    <row r="211" customFormat="false" ht="12.8" hidden="false" customHeight="false" outlineLevel="0" collapsed="false">
      <c r="B211" s="19" t="s">
        <v>32</v>
      </c>
      <c r="C211" s="45" t="str">
        <f aca="false">IF(C$39=0," - ",C210/C$39)</f>
        <v> - </v>
      </c>
      <c r="D211" s="45" t="str">
        <f aca="false">IF(D$39=0," - ",D210/D$39)</f>
        <v> - </v>
      </c>
      <c r="E211" s="45" t="str">
        <f aca="false">IF(E$39=0," - ",E210/E$39)</f>
        <v> - </v>
      </c>
      <c r="F211" s="45" t="str">
        <f aca="false">IF(F$39=0," - ",F210/F$39)</f>
        <v> - </v>
      </c>
      <c r="G211" s="45" t="str">
        <f aca="false">IF(G$39=0," - ",G210/G$39)</f>
        <v> - </v>
      </c>
      <c r="H211" s="45" t="str">
        <f aca="false">IF(H$39=0," - ",H210/H$39)</f>
        <v> - </v>
      </c>
      <c r="I211" s="45" t="str">
        <f aca="false">IF(I$39=0," - ",I210/I$39)</f>
        <v> - </v>
      </c>
      <c r="J211" s="45" t="str">
        <f aca="false">IF(J$39=0," - ",J210/J$39)</f>
        <v> - </v>
      </c>
      <c r="K211" s="45" t="str">
        <f aca="false">IF(K$39=0," - ",K210/K$39)</f>
        <v> - </v>
      </c>
      <c r="L211" s="45" t="str">
        <f aca="false">IF(L$39=0," - ",L210/L$39)</f>
        <v> - </v>
      </c>
      <c r="M211" s="45" t="str">
        <f aca="false">IF(M$39=0," - ",M210/M$39)</f>
        <v> - </v>
      </c>
      <c r="N211" s="45" t="str">
        <f aca="false">IF(N$39=0," - ",N210/N$39)</f>
        <v> - </v>
      </c>
      <c r="O211" s="45" t="str">
        <f aca="false">IF(O$39=0," - ",O210/O$39)</f>
        <v> - </v>
      </c>
      <c r="P211" s="45" t="str">
        <f aca="false">IF(P$39=0," - ",P210/P$39)</f>
        <v> - </v>
      </c>
      <c r="Q211" s="45" t="str">
        <f aca="false">IF(Q$39=0," - ",Q210/Q$39)</f>
        <v> - </v>
      </c>
      <c r="R211" s="45" t="str">
        <f aca="false">IF(R$39=0," - ",R210/R$39)</f>
        <v> - </v>
      </c>
      <c r="S211" s="45" t="str">
        <f aca="false">IF(S$39=0," - ",S210/S$39)</f>
        <v> - </v>
      </c>
      <c r="T211" s="45" t="str">
        <f aca="false">IF(T$39=0," - ",T210/T$39)</f>
        <v> - </v>
      </c>
      <c r="U211" s="45" t="str">
        <f aca="false">IF(U$39=0," - ",U210/U$39)</f>
        <v> - </v>
      </c>
      <c r="V211" s="45" t="str">
        <f aca="false">IF(V$39=0," - ",V210/V$39)</f>
        <v> - </v>
      </c>
      <c r="W211" s="45" t="str">
        <f aca="false">IF(W$39=0," - ",W210/W$39)</f>
        <v> - </v>
      </c>
      <c r="X211" s="45" t="str">
        <f aca="false">IF(X$39=0," - ",X210/X$39)</f>
        <v> - </v>
      </c>
      <c r="Y211" s="45" t="str">
        <f aca="false">IF(Y$39=0," - ",Y210/Y$39)</f>
        <v> - </v>
      </c>
      <c r="Z211" s="45" t="str">
        <f aca="false">IF(Z$39=0," - ",Z210/Z$39)</f>
        <v> - </v>
      </c>
      <c r="AA211" s="45" t="str">
        <f aca="false">IF(AA$39=0," - ",AA210/AA$39)</f>
        <v> - </v>
      </c>
      <c r="AB211" s="45" t="str">
        <f aca="false">IF(AB$39=0," - ",AB210/AB$39)</f>
        <v> - </v>
      </c>
      <c r="AC211" s="45" t="str">
        <f aca="false">IF(AC$39=0," - ",AC210/AC$39)</f>
        <v> - </v>
      </c>
      <c r="AD211" s="45" t="str">
        <f aca="false">IF(AD$39=0," - ",AD210/AD$39)</f>
        <v> - </v>
      </c>
      <c r="AE211" s="45" t="str">
        <f aca="false">IF(AE$39=0," - ",AE210/AE$39)</f>
        <v> - </v>
      </c>
    </row>
  </sheetData>
  <conditionalFormatting sqref="C81:AC81,C93:AC93,C103:AC103,C112:AC112,C121:AC121,C129:AC129,C137:AC137,C151:AC151,C159:AC159,C176:AC176,C184:AC184,C193:AC193,C203:AC203,C205:AC210,C67:AC67,C92:AE92,C102:AE102,C111:AE111,C120:AE120,C128:AE128,C136:AE136,C150:AE150,C158:AE158,C175:AE175,C183:AE183,C192:AE192,C202:AE202,AD49:AE49,C32:AC40,C80:AE80,C66:AE66,C42:AC50,C52:AC65,C69:AC79,C83:AC91,C95:AC101,C105:AC110,C114:AC119,C123:AC127,C131:AC135,C139:AC149,C153:AC157,C161:AC174,C178:AC182,C186:AC191,C195:AC201,C211:AE211">
    <cfRule type="expression" priority="2" aboveAverage="0" equalAverage="0" bottom="0" percent="0" rank="0" text="" dxfId="0">
      <formula>(MOD(COLUMN(),3)=1)</formula>
    </cfRule>
    <cfRule type="expression" priority="3" aboveAverage="0" equalAverage="0" bottom="0" percent="0" rank="0" text="" dxfId="1">
      <formula>(MOD(COLUMN(),3)=2)</formula>
    </cfRule>
  </conditionalFormatting>
  <dataValidations count="1">
    <dataValidation allowBlank="true" operator="between" showDropDown="false" showErrorMessage="true" showInputMessage="true" sqref="H6" type="list">
      <formula1>"weekly,bi-weekly"</formula1>
      <formula2>0</formula2>
    </dataValidation>
  </dataValidations>
  <printOptions headings="false" gridLines="false" gridLinesSet="true" horizontalCentered="true" verticalCentered="false"/>
  <pageMargins left="0.25" right="0.25" top="0.25" bottom="0.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1:71"/>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RowHeight="15"/>
  <cols>
    <col collapsed="false" hidden="false" max="1" min="1" style="48" width="30.1656050955414"/>
    <col collapsed="false" hidden="false" max="28" min="2" style="48" width="8.82802547770701"/>
    <col collapsed="false" hidden="false" max="30" min="29" style="48" width="9.82802547770701"/>
    <col collapsed="false" hidden="false" max="31" min="31" style="48" width="4.3375796178344"/>
    <col collapsed="false" hidden="false" max="32" min="32" style="48" width="26"/>
    <col collapsed="false" hidden="false" max="1025" min="33" style="48" width="9.3375796178344"/>
  </cols>
  <sheetData>
    <row r="1" s="51" customFormat="true" ht="23.25" hidden="false" customHeight="false" outlineLevel="0" collapsed="false">
      <c r="A1" s="49" t="s">
        <v>0</v>
      </c>
      <c r="B1" s="49"/>
      <c r="C1" s="49"/>
      <c r="D1" s="49"/>
      <c r="E1" s="49"/>
      <c r="F1" s="49"/>
      <c r="G1" s="49"/>
      <c r="H1" s="50"/>
      <c r="I1" s="50"/>
      <c r="J1" s="50"/>
      <c r="K1" s="50"/>
      <c r="L1" s="50"/>
      <c r="M1" s="49"/>
      <c r="N1" s="49"/>
      <c r="O1" s="50"/>
      <c r="P1" s="50"/>
      <c r="Q1" s="50"/>
      <c r="R1" s="50"/>
      <c r="S1" s="49"/>
      <c r="T1" s="49"/>
      <c r="U1" s="49"/>
      <c r="V1" s="49"/>
      <c r="W1" s="50"/>
      <c r="X1" s="50"/>
      <c r="Y1" s="50"/>
      <c r="Z1" s="50"/>
      <c r="AA1" s="50"/>
      <c r="AB1" s="50"/>
      <c r="AC1" s="50"/>
      <c r="AD1" s="50"/>
    </row>
    <row r="2" customFormat="false" ht="15" hidden="false" customHeight="false" outlineLevel="0" collapsed="false">
      <c r="A2" s="52" t="s">
        <v>129</v>
      </c>
      <c r="B2" s="52"/>
      <c r="C2" s="52"/>
      <c r="D2" s="52"/>
      <c r="E2" s="52"/>
      <c r="F2" s="52"/>
      <c r="G2" s="52"/>
      <c r="H2" s="53"/>
      <c r="I2" s="53"/>
      <c r="J2" s="53"/>
      <c r="K2" s="53"/>
      <c r="L2" s="53"/>
      <c r="M2" s="52"/>
      <c r="N2" s="52"/>
      <c r="O2" s="53"/>
      <c r="P2" s="53"/>
      <c r="Q2" s="53"/>
      <c r="R2" s="53"/>
      <c r="S2" s="52"/>
      <c r="T2" s="52"/>
      <c r="U2" s="52"/>
      <c r="V2" s="52"/>
      <c r="W2" s="53"/>
      <c r="X2" s="53"/>
      <c r="Y2" s="53"/>
      <c r="Z2" s="53"/>
      <c r="AA2" s="53"/>
      <c r="AB2" s="53"/>
      <c r="AC2" s="54" t="s">
        <v>130</v>
      </c>
      <c r="AD2" s="54"/>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51" customFormat="true" ht="15" hidden="false" customHeight="false" outlineLevel="0" collapsed="false">
      <c r="A3" s="5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customFormat="false" ht="15" hidden="false" customHeight="false" outlineLevel="0" collapsed="false">
      <c r="A4" s="56"/>
      <c r="B4" s="57" t="s">
        <v>1</v>
      </c>
      <c r="C4" s="58" t="n">
        <v>500</v>
      </c>
      <c r="D4" s="56"/>
      <c r="E4" s="56"/>
      <c r="F4" s="57" t="s">
        <v>2</v>
      </c>
      <c r="G4" s="59" t="n">
        <v>41275</v>
      </c>
      <c r="H4" s="60"/>
      <c r="I4" s="61" t="s">
        <v>5</v>
      </c>
      <c r="J4" s="62" t="s">
        <v>131</v>
      </c>
      <c r="K4" s="56"/>
      <c r="L4" s="56"/>
      <c r="M4" s="56"/>
      <c r="N4" s="56"/>
      <c r="O4" s="56"/>
      <c r="P4" s="56"/>
      <c r="Q4" s="56"/>
      <c r="R4" s="56"/>
      <c r="S4" s="56"/>
      <c r="T4" s="56"/>
      <c r="U4" s="56"/>
      <c r="V4" s="56"/>
      <c r="W4" s="56"/>
      <c r="X4" s="56"/>
      <c r="Y4" s="56"/>
      <c r="Z4" s="56"/>
      <c r="AA4" s="56"/>
      <c r="AB4" s="63" t="s">
        <v>3</v>
      </c>
      <c r="AC4" s="64"/>
      <c r="AD4" s="64"/>
      <c r="AE4" s="64"/>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5" hidden="false" customHeight="false" outlineLevel="0" collapsed="false">
      <c r="A5" s="55"/>
      <c r="B5" s="55"/>
      <c r="C5" s="55"/>
      <c r="D5" s="56"/>
      <c r="E5" s="56"/>
      <c r="F5" s="0"/>
      <c r="G5" s="0"/>
      <c r="H5" s="56"/>
      <c r="I5" s="56"/>
      <c r="J5" s="56"/>
      <c r="K5" s="56"/>
      <c r="L5" s="56"/>
      <c r="M5" s="56"/>
      <c r="N5" s="56"/>
      <c r="O5" s="56"/>
      <c r="P5" s="56"/>
      <c r="Q5" s="56"/>
      <c r="R5" s="56"/>
      <c r="S5" s="56"/>
      <c r="T5" s="56"/>
      <c r="U5" s="56"/>
      <c r="V5" s="56"/>
      <c r="W5" s="56"/>
      <c r="X5" s="56"/>
      <c r="Y5" s="56"/>
      <c r="Z5" s="56"/>
      <c r="AA5" s="56"/>
      <c r="AB5" s="63" t="s">
        <v>3</v>
      </c>
      <c r="AC5" s="64"/>
      <c r="AD5" s="65"/>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68" customFormat="true" ht="13.5" hidden="false" customHeight="false" outlineLevel="0" collapsed="false">
      <c r="A6" s="55"/>
      <c r="B6" s="66" t="n">
        <f aca="false">G4</f>
        <v>41275</v>
      </c>
      <c r="C6" s="66" t="n">
        <f aca="true">OFFSET(C6,0,-1,1,1)+IF($J$4="bi-weekly",14,IF($J$4="weekly",7,1))</f>
        <v>41282</v>
      </c>
      <c r="D6" s="66" t="n">
        <f aca="true">OFFSET(D6,0,-1,1,1)+IF($J$4="bi-weekly",14,IF($J$4="weekly",7,1))</f>
        <v>41289</v>
      </c>
      <c r="E6" s="66" t="n">
        <f aca="true">OFFSET(E6,0,-1,1,1)+IF($J$4="bi-weekly",14,IF($J$4="weekly",7,1))</f>
        <v>41296</v>
      </c>
      <c r="F6" s="66" t="n">
        <f aca="true">OFFSET(F6,0,-1,1,1)+IF($J$4="bi-weekly",14,IF($J$4="weekly",7,1))</f>
        <v>41303</v>
      </c>
      <c r="G6" s="66" t="n">
        <f aca="true">OFFSET(G6,0,-1,1,1)+IF($J$4="bi-weekly",14,IF($J$4="weekly",7,1))</f>
        <v>41310</v>
      </c>
      <c r="H6" s="66" t="n">
        <f aca="true">OFFSET(H6,0,-1,1,1)+IF($J$4="bi-weekly",14,IF($J$4="weekly",7,1))</f>
        <v>41317</v>
      </c>
      <c r="I6" s="66" t="n">
        <f aca="true">OFFSET(I6,0,-1,1,1)+IF($J$4="bi-weekly",14,IF($J$4="weekly",7,1))</f>
        <v>41324</v>
      </c>
      <c r="J6" s="66" t="n">
        <f aca="true">OFFSET(J6,0,-1,1,1)+IF($J$4="bi-weekly",14,IF($J$4="weekly",7,1))</f>
        <v>41331</v>
      </c>
      <c r="K6" s="66" t="n">
        <f aca="true">OFFSET(K6,0,-1,1,1)+IF($J$4="bi-weekly",14,IF($J$4="weekly",7,1))</f>
        <v>41338</v>
      </c>
      <c r="L6" s="66" t="n">
        <f aca="true">OFFSET(L6,0,-1,1,1)+IF($J$4="bi-weekly",14,IF($J$4="weekly",7,1))</f>
        <v>41345</v>
      </c>
      <c r="M6" s="66" t="n">
        <f aca="true">OFFSET(M6,0,-1,1,1)+IF($J$4="bi-weekly",14,IF($J$4="weekly",7,1))</f>
        <v>41352</v>
      </c>
      <c r="N6" s="66" t="n">
        <f aca="true">OFFSET(N6,0,-1,1,1)+IF($J$4="bi-weekly",14,IF($J$4="weekly",7,1))</f>
        <v>41359</v>
      </c>
      <c r="O6" s="66" t="n">
        <f aca="true">OFFSET(O6,0,-1,1,1)+IF($J$4="bi-weekly",14,IF($J$4="weekly",7,1))</f>
        <v>41366</v>
      </c>
      <c r="P6" s="66" t="n">
        <f aca="true">OFFSET(P6,0,-1,1,1)+IF($J$4="bi-weekly",14,IF($J$4="weekly",7,1))</f>
        <v>41373</v>
      </c>
      <c r="Q6" s="66" t="n">
        <f aca="true">OFFSET(Q6,0,-1,1,1)+IF($J$4="bi-weekly",14,IF($J$4="weekly",7,1))</f>
        <v>41380</v>
      </c>
      <c r="R6" s="66" t="n">
        <f aca="true">OFFSET(R6,0,-1,1,1)+IF($J$4="bi-weekly",14,IF($J$4="weekly",7,1))</f>
        <v>41387</v>
      </c>
      <c r="S6" s="66" t="n">
        <f aca="true">OFFSET(S6,0,-1,1,1)+IF($J$4="bi-weekly",14,IF($J$4="weekly",7,1))</f>
        <v>41394</v>
      </c>
      <c r="T6" s="66" t="n">
        <f aca="true">OFFSET(T6,0,-1,1,1)+IF($J$4="bi-weekly",14,IF($J$4="weekly",7,1))</f>
        <v>41401</v>
      </c>
      <c r="U6" s="66" t="n">
        <f aca="true">OFFSET(U6,0,-1,1,1)+IF($J$4="bi-weekly",14,IF($J$4="weekly",7,1))</f>
        <v>41408</v>
      </c>
      <c r="V6" s="66" t="n">
        <f aca="true">OFFSET(V6,0,-1,1,1)+IF($J$4="bi-weekly",14,IF($J$4="weekly",7,1))</f>
        <v>41415</v>
      </c>
      <c r="W6" s="66" t="n">
        <f aca="true">OFFSET(W6,0,-1,1,1)+IF($J$4="bi-weekly",14,IF($J$4="weekly",7,1))</f>
        <v>41422</v>
      </c>
      <c r="X6" s="66" t="n">
        <f aca="true">OFFSET(X6,0,-1,1,1)+IF($J$4="bi-weekly",14,IF($J$4="weekly",7,1))</f>
        <v>41429</v>
      </c>
      <c r="Y6" s="66" t="n">
        <f aca="true">OFFSET(Y6,0,-1,1,1)+IF($J$4="bi-weekly",14,IF($J$4="weekly",7,1))</f>
        <v>41436</v>
      </c>
      <c r="Z6" s="66" t="n">
        <f aca="true">OFFSET(Z6,0,-1,1,1)+IF($J$4="bi-weekly",14,IF($J$4="weekly",7,1))</f>
        <v>41443</v>
      </c>
      <c r="AA6" s="66" t="n">
        <f aca="true">OFFSET(AA6,0,-1,1,1)+IF($J$4="bi-weekly",14,IF($J$4="weekly",7,1))</f>
        <v>41450</v>
      </c>
      <c r="AB6" s="66" t="n">
        <f aca="true">OFFSET(AB6,0,-1,1,1)+IF($J$4="bi-weekly",14,IF($J$4="weekly",7,1))</f>
        <v>41457</v>
      </c>
      <c r="AC6" s="55"/>
      <c r="AD6" s="67"/>
    </row>
    <row r="7" s="71" customFormat="true" ht="16.5" hidden="false" customHeight="false" outlineLevel="0" collapsed="false">
      <c r="A7" s="69" t="s">
        <v>7</v>
      </c>
      <c r="B7" s="70" t="str">
        <f aca="false">TEXT(B6,"m/d")</f>
        <v>1/1</v>
      </c>
      <c r="C7" s="70" t="str">
        <f aca="false">TEXT(C6,"m/d")</f>
        <v>1/8</v>
      </c>
      <c r="D7" s="70" t="str">
        <f aca="false">TEXT(D6,"m/d")</f>
        <v>1/15</v>
      </c>
      <c r="E7" s="70" t="str">
        <f aca="false">TEXT(E6,"m/d")</f>
        <v>1/22</v>
      </c>
      <c r="F7" s="70" t="str">
        <f aca="false">TEXT(F6,"m/d")</f>
        <v>1/29</v>
      </c>
      <c r="G7" s="70" t="str">
        <f aca="false">TEXT(G6,"m/d")</f>
        <v>2/5</v>
      </c>
      <c r="H7" s="70" t="str">
        <f aca="false">TEXT(H6,"m/d")</f>
        <v>2/12</v>
      </c>
      <c r="I7" s="70" t="str">
        <f aca="false">TEXT(I6,"m/d")</f>
        <v>2/19</v>
      </c>
      <c r="J7" s="70" t="str">
        <f aca="false">TEXT(J6,"m/d")</f>
        <v>2/26</v>
      </c>
      <c r="K7" s="70" t="str">
        <f aca="false">TEXT(K6,"m/d")</f>
        <v>3/5</v>
      </c>
      <c r="L7" s="70" t="str">
        <f aca="false">TEXT(L6,"m/d")</f>
        <v>3/12</v>
      </c>
      <c r="M7" s="70" t="str">
        <f aca="false">TEXT(M6,"m/d")</f>
        <v>3/19</v>
      </c>
      <c r="N7" s="70" t="str">
        <f aca="false">TEXT(N6,"m/d")</f>
        <v>3/26</v>
      </c>
      <c r="O7" s="70" t="str">
        <f aca="false">TEXT(O6,"m/d")</f>
        <v>4/2</v>
      </c>
      <c r="P7" s="70" t="str">
        <f aca="false">TEXT(P6,"m/d")</f>
        <v>4/9</v>
      </c>
      <c r="Q7" s="70" t="str">
        <f aca="false">TEXT(Q6,"m/d")</f>
        <v>4/16</v>
      </c>
      <c r="R7" s="70" t="str">
        <f aca="false">TEXT(R6,"m/d")</f>
        <v>4/23</v>
      </c>
      <c r="S7" s="70" t="str">
        <f aca="false">TEXT(S6,"m/d")</f>
        <v>4/30</v>
      </c>
      <c r="T7" s="70" t="str">
        <f aca="false">TEXT(T6,"m/d")</f>
        <v>5/7</v>
      </c>
      <c r="U7" s="70" t="str">
        <f aca="false">TEXT(U6,"m/d")</f>
        <v>5/14</v>
      </c>
      <c r="V7" s="70" t="str">
        <f aca="false">TEXT(V6,"m/d")</f>
        <v>5/21</v>
      </c>
      <c r="W7" s="70" t="str">
        <f aca="false">TEXT(W6,"m/d")</f>
        <v>5/28</v>
      </c>
      <c r="X7" s="70" t="str">
        <f aca="false">TEXT(X6,"m/d")</f>
        <v>6/4</v>
      </c>
      <c r="Y7" s="70" t="str">
        <f aca="false">TEXT(Y6,"m/d")</f>
        <v>6/11</v>
      </c>
      <c r="Z7" s="70" t="str">
        <f aca="false">TEXT(Z6,"m/d")</f>
        <v>6/18</v>
      </c>
      <c r="AA7" s="70" t="str">
        <f aca="false">TEXT(AA6,"m/d")</f>
        <v>6/25</v>
      </c>
      <c r="AB7" s="70" t="str">
        <f aca="false">TEXT(AB6,"m/d")</f>
        <v>7/2</v>
      </c>
      <c r="AC7" s="69" t="s">
        <v>8</v>
      </c>
      <c r="AD7" s="69" t="s">
        <v>9</v>
      </c>
    </row>
    <row r="8" s="51" customFormat="true" ht="15" hidden="false" customHeight="false" outlineLevel="0" collapsed="false">
      <c r="A8" s="72" t="s">
        <v>10</v>
      </c>
      <c r="B8" s="73" t="n">
        <f aca="false">B21</f>
        <v>0</v>
      </c>
      <c r="C8" s="73" t="n">
        <f aca="false">C21</f>
        <v>0</v>
      </c>
      <c r="D8" s="73" t="n">
        <f aca="false">D21</f>
        <v>0</v>
      </c>
      <c r="E8" s="73" t="n">
        <f aca="false">E21</f>
        <v>0</v>
      </c>
      <c r="F8" s="73" t="n">
        <f aca="false">F21</f>
        <v>0</v>
      </c>
      <c r="G8" s="73" t="n">
        <f aca="false">G21</f>
        <v>0</v>
      </c>
      <c r="H8" s="73" t="n">
        <f aca="false">H21</f>
        <v>0</v>
      </c>
      <c r="I8" s="73" t="n">
        <f aca="false">I21</f>
        <v>0</v>
      </c>
      <c r="J8" s="73" t="n">
        <f aca="false">J21</f>
        <v>0</v>
      </c>
      <c r="K8" s="73" t="n">
        <f aca="false">K21</f>
        <v>0</v>
      </c>
      <c r="L8" s="73" t="n">
        <f aca="false">L21</f>
        <v>0</v>
      </c>
      <c r="M8" s="73" t="n">
        <f aca="false">M21</f>
        <v>0</v>
      </c>
      <c r="N8" s="73" t="n">
        <f aca="false">N21</f>
        <v>0</v>
      </c>
      <c r="O8" s="73" t="n">
        <f aca="false">O21</f>
        <v>0</v>
      </c>
      <c r="P8" s="73" t="n">
        <f aca="false">P21</f>
        <v>0</v>
      </c>
      <c r="Q8" s="73" t="n">
        <f aca="false">Q21</f>
        <v>0</v>
      </c>
      <c r="R8" s="73" t="n">
        <f aca="false">R21</f>
        <v>0</v>
      </c>
      <c r="S8" s="73" t="n">
        <f aca="false">S21</f>
        <v>0</v>
      </c>
      <c r="T8" s="73" t="n">
        <f aca="false">T21</f>
        <v>0</v>
      </c>
      <c r="U8" s="73" t="n">
        <f aca="false">U21</f>
        <v>0</v>
      </c>
      <c r="V8" s="73" t="n">
        <f aca="false">V21</f>
        <v>0</v>
      </c>
      <c r="W8" s="73" t="n">
        <f aca="false">W21</f>
        <v>0</v>
      </c>
      <c r="X8" s="73" t="n">
        <f aca="false">X21</f>
        <v>0</v>
      </c>
      <c r="Y8" s="73" t="n">
        <f aca="false">Y21</f>
        <v>0</v>
      </c>
      <c r="Z8" s="73" t="n">
        <f aca="false">Z21</f>
        <v>0</v>
      </c>
      <c r="AA8" s="73" t="n">
        <f aca="false">AA21</f>
        <v>0</v>
      </c>
      <c r="AB8" s="73" t="n">
        <f aca="false">AB21</f>
        <v>0</v>
      </c>
      <c r="AC8" s="74" t="n">
        <f aca="false">SUM(B8:AB8)</f>
        <v>0</v>
      </c>
      <c r="AD8" s="74" t="n">
        <f aca="false">AC8/COLUMNS(B8:AB8)</f>
        <v>0</v>
      </c>
    </row>
    <row r="9" s="78" customFormat="true" ht="15" hidden="false" customHeight="false" outlineLevel="0" collapsed="false">
      <c r="A9" s="75" t="s">
        <v>11</v>
      </c>
      <c r="B9" s="76" t="n">
        <f aca="false">B71</f>
        <v>0</v>
      </c>
      <c r="C9" s="76" t="n">
        <f aca="false">C71</f>
        <v>0</v>
      </c>
      <c r="D9" s="76" t="n">
        <f aca="false">D71</f>
        <v>0</v>
      </c>
      <c r="E9" s="76" t="n">
        <f aca="false">E71</f>
        <v>0</v>
      </c>
      <c r="F9" s="76" t="n">
        <f aca="false">F71</f>
        <v>0</v>
      </c>
      <c r="G9" s="76" t="n">
        <f aca="false">G71</f>
        <v>0</v>
      </c>
      <c r="H9" s="76" t="n">
        <f aca="false">H71</f>
        <v>0</v>
      </c>
      <c r="I9" s="76" t="n">
        <f aca="false">I71</f>
        <v>0</v>
      </c>
      <c r="J9" s="76" t="n">
        <f aca="false">J71</f>
        <v>0</v>
      </c>
      <c r="K9" s="76" t="n">
        <f aca="false">K71</f>
        <v>0</v>
      </c>
      <c r="L9" s="76" t="n">
        <f aca="false">L71</f>
        <v>0</v>
      </c>
      <c r="M9" s="76" t="n">
        <f aca="false">M71</f>
        <v>0</v>
      </c>
      <c r="N9" s="76" t="n">
        <f aca="false">N71</f>
        <v>0</v>
      </c>
      <c r="O9" s="76" t="n">
        <f aca="false">O71</f>
        <v>0</v>
      </c>
      <c r="P9" s="76" t="n">
        <f aca="false">P71</f>
        <v>0</v>
      </c>
      <c r="Q9" s="76" t="n">
        <f aca="false">Q71</f>
        <v>0</v>
      </c>
      <c r="R9" s="76" t="n">
        <f aca="false">R71</f>
        <v>0</v>
      </c>
      <c r="S9" s="76" t="n">
        <f aca="false">S71</f>
        <v>0</v>
      </c>
      <c r="T9" s="76" t="n">
        <f aca="false">T71</f>
        <v>0</v>
      </c>
      <c r="U9" s="76" t="n">
        <f aca="false">U71</f>
        <v>0</v>
      </c>
      <c r="V9" s="76" t="n">
        <f aca="false">V71</f>
        <v>0</v>
      </c>
      <c r="W9" s="76" t="n">
        <f aca="false">W71</f>
        <v>0</v>
      </c>
      <c r="X9" s="76" t="n">
        <f aca="false">X71</f>
        <v>0</v>
      </c>
      <c r="Y9" s="76" t="n">
        <f aca="false">Y71</f>
        <v>0</v>
      </c>
      <c r="Z9" s="76" t="n">
        <f aca="false">Z71</f>
        <v>0</v>
      </c>
      <c r="AA9" s="76" t="n">
        <f aca="false">AA71</f>
        <v>0</v>
      </c>
      <c r="AB9" s="76" t="n">
        <f aca="false">AB71</f>
        <v>0</v>
      </c>
      <c r="AC9" s="77" t="n">
        <f aca="false">SUM(B9:AB9)</f>
        <v>0</v>
      </c>
      <c r="AD9" s="77" t="n">
        <f aca="false">AC9/COLUMNS(B9:AB9)</f>
        <v>0</v>
      </c>
      <c r="AF9" s="51"/>
    </row>
    <row r="10" customFormat="false" ht="15" hidden="false" customHeight="false" outlineLevel="0" collapsed="false">
      <c r="A10" s="72" t="s">
        <v>12</v>
      </c>
      <c r="B10" s="73" t="n">
        <f aca="false">B8-B9</f>
        <v>0</v>
      </c>
      <c r="C10" s="73" t="n">
        <f aca="false">C8-C9</f>
        <v>0</v>
      </c>
      <c r="D10" s="73" t="n">
        <f aca="false">D8-D9</f>
        <v>0</v>
      </c>
      <c r="E10" s="73" t="n">
        <f aca="false">E8-E9</f>
        <v>0</v>
      </c>
      <c r="F10" s="73" t="n">
        <f aca="false">F8-F9</f>
        <v>0</v>
      </c>
      <c r="G10" s="73" t="n">
        <f aca="false">G8-G9</f>
        <v>0</v>
      </c>
      <c r="H10" s="73" t="n">
        <f aca="false">H8-H9</f>
        <v>0</v>
      </c>
      <c r="I10" s="73" t="n">
        <f aca="false">I8-I9</f>
        <v>0</v>
      </c>
      <c r="J10" s="73" t="n">
        <f aca="false">J8-J9</f>
        <v>0</v>
      </c>
      <c r="K10" s="73" t="n">
        <f aca="false">K8-K9</f>
        <v>0</v>
      </c>
      <c r="L10" s="73" t="n">
        <f aca="false">L8-L9</f>
        <v>0</v>
      </c>
      <c r="M10" s="73" t="n">
        <f aca="false">M8-M9</f>
        <v>0</v>
      </c>
      <c r="N10" s="73" t="n">
        <f aca="false">N8-N9</f>
        <v>0</v>
      </c>
      <c r="O10" s="73" t="n">
        <f aca="false">O8-O9</f>
        <v>0</v>
      </c>
      <c r="P10" s="73" t="n">
        <f aca="false">P8-P9</f>
        <v>0</v>
      </c>
      <c r="Q10" s="73" t="n">
        <f aca="false">Q8-Q9</f>
        <v>0</v>
      </c>
      <c r="R10" s="73" t="n">
        <f aca="false">R8-R9</f>
        <v>0</v>
      </c>
      <c r="S10" s="73" t="n">
        <f aca="false">S8-S9</f>
        <v>0</v>
      </c>
      <c r="T10" s="73" t="n">
        <f aca="false">T8-T9</f>
        <v>0</v>
      </c>
      <c r="U10" s="73" t="n">
        <f aca="false">U8-U9</f>
        <v>0</v>
      </c>
      <c r="V10" s="73" t="n">
        <f aca="false">V8-V9</f>
        <v>0</v>
      </c>
      <c r="W10" s="73" t="n">
        <f aca="false">W8-W9</f>
        <v>0</v>
      </c>
      <c r="X10" s="73" t="n">
        <f aca="false">X8-X9</f>
        <v>0</v>
      </c>
      <c r="Y10" s="73" t="n">
        <f aca="false">Y8-Y9</f>
        <v>0</v>
      </c>
      <c r="Z10" s="73" t="n">
        <f aca="false">Z8-Z9</f>
        <v>0</v>
      </c>
      <c r="AA10" s="73" t="n">
        <f aca="false">AA8-AA9</f>
        <v>0</v>
      </c>
      <c r="AB10" s="73" t="n">
        <f aca="false">AB8-AB9</f>
        <v>0</v>
      </c>
      <c r="AC10" s="73" t="n">
        <f aca="false">SUM(B10:AB10)</f>
        <v>0</v>
      </c>
      <c r="AD10" s="73" t="n">
        <f aca="false">AC10/COLUMNS(B10:AB10)</f>
        <v>0</v>
      </c>
      <c r="AE10" s="0"/>
      <c r="AF10" s="51"/>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 hidden="false" customHeight="false" outlineLevel="0" collapsed="false">
      <c r="A11" s="72" t="s">
        <v>132</v>
      </c>
      <c r="B11" s="73" t="n">
        <f aca="false">B8-B9+C4</f>
        <v>500</v>
      </c>
      <c r="C11" s="73" t="n">
        <f aca="true">OFFSET(C11,0,-1,1,1)+C8-C9</f>
        <v>500</v>
      </c>
      <c r="D11" s="73" t="n">
        <f aca="true">OFFSET(D11,0,-1,1,1)+D8-D9</f>
        <v>500</v>
      </c>
      <c r="E11" s="73" t="n">
        <f aca="true">OFFSET(E11,0,-1,1,1)+E8-E9</f>
        <v>500</v>
      </c>
      <c r="F11" s="73" t="n">
        <f aca="true">OFFSET(F11,0,-1,1,1)+F8-F9</f>
        <v>500</v>
      </c>
      <c r="G11" s="73" t="n">
        <f aca="true">OFFSET(G11,0,-1,1,1)+G8-G9</f>
        <v>500</v>
      </c>
      <c r="H11" s="73" t="n">
        <f aca="true">OFFSET(H11,0,-1,1,1)+H8-H9</f>
        <v>500</v>
      </c>
      <c r="I11" s="73" t="n">
        <f aca="true">OFFSET(I11,0,-1,1,1)+I8-I9</f>
        <v>500</v>
      </c>
      <c r="J11" s="73" t="n">
        <f aca="true">OFFSET(J11,0,-1,1,1)+J8-J9</f>
        <v>500</v>
      </c>
      <c r="K11" s="73" t="n">
        <f aca="true">OFFSET(K11,0,-1,1,1)+K8-K9</f>
        <v>500</v>
      </c>
      <c r="L11" s="73" t="n">
        <f aca="true">OFFSET(L11,0,-1,1,1)+L8-L9</f>
        <v>500</v>
      </c>
      <c r="M11" s="73" t="n">
        <f aca="true">OFFSET(M11,0,-1,1,1)+M8-M9</f>
        <v>500</v>
      </c>
      <c r="N11" s="73" t="n">
        <f aca="true">OFFSET(N11,0,-1,1,1)+N8-N9</f>
        <v>500</v>
      </c>
      <c r="O11" s="73" t="n">
        <f aca="true">OFFSET(O11,0,-1,1,1)+O8-O9</f>
        <v>500</v>
      </c>
      <c r="P11" s="73" t="n">
        <f aca="true">OFFSET(P11,0,-1,1,1)+P8-P9</f>
        <v>500</v>
      </c>
      <c r="Q11" s="73" t="n">
        <f aca="true">OFFSET(Q11,0,-1,1,1)+Q8-Q9</f>
        <v>500</v>
      </c>
      <c r="R11" s="73" t="n">
        <f aca="true">OFFSET(R11,0,-1,1,1)+R8-R9</f>
        <v>500</v>
      </c>
      <c r="S11" s="73" t="n">
        <f aca="true">OFFSET(S11,0,-1,1,1)+S8-S9</f>
        <v>500</v>
      </c>
      <c r="T11" s="73" t="n">
        <f aca="true">OFFSET(T11,0,-1,1,1)+T8-T9</f>
        <v>500</v>
      </c>
      <c r="U11" s="73" t="n">
        <f aca="true">OFFSET(U11,0,-1,1,1)+U8-U9</f>
        <v>500</v>
      </c>
      <c r="V11" s="73" t="n">
        <f aca="true">OFFSET(V11,0,-1,1,1)+V8-V9</f>
        <v>500</v>
      </c>
      <c r="W11" s="73" t="n">
        <f aca="true">OFFSET(W11,0,-1,1,1)+W8-W9</f>
        <v>500</v>
      </c>
      <c r="X11" s="73" t="n">
        <f aca="true">OFFSET(X11,0,-1,1,1)+X8-X9</f>
        <v>500</v>
      </c>
      <c r="Y11" s="73" t="n">
        <f aca="true">OFFSET(Y11,0,-1,1,1)+Y8-Y9</f>
        <v>500</v>
      </c>
      <c r="Z11" s="73" t="n">
        <f aca="true">OFFSET(Z11,0,-1,1,1)+Z8-Z9</f>
        <v>500</v>
      </c>
      <c r="AA11" s="73" t="n">
        <f aca="true">OFFSET(AA11,0,-1,1,1)+AA8-AA9</f>
        <v>500</v>
      </c>
      <c r="AB11" s="73" t="n">
        <f aca="true">OFFSET(AB11,0,-1,1,1)+AB8-AB9</f>
        <v>500</v>
      </c>
      <c r="AC11" s="73"/>
      <c r="AD11" s="73"/>
      <c r="AE11" s="0"/>
      <c r="AF11" s="51"/>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s="51" customFormat="true" ht="15" hidden="false" customHeight="false" outlineLevel="0" collapsed="false">
      <c r="A12" s="55"/>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row>
    <row r="13" customFormat="false" ht="15.75" hidden="false" customHeight="false" outlineLevel="0" collapsed="false">
      <c r="A13" s="79" t="s">
        <v>18</v>
      </c>
      <c r="B13" s="80" t="str">
        <f aca="false">B$7</f>
        <v>1/1</v>
      </c>
      <c r="C13" s="80" t="str">
        <f aca="false">C$7</f>
        <v>1/8</v>
      </c>
      <c r="D13" s="80" t="str">
        <f aca="false">D$7</f>
        <v>1/15</v>
      </c>
      <c r="E13" s="80" t="str">
        <f aca="false">E$7</f>
        <v>1/22</v>
      </c>
      <c r="F13" s="80" t="str">
        <f aca="false">F$7</f>
        <v>1/29</v>
      </c>
      <c r="G13" s="80" t="str">
        <f aca="false">G$7</f>
        <v>2/5</v>
      </c>
      <c r="H13" s="80" t="str">
        <f aca="false">H$7</f>
        <v>2/12</v>
      </c>
      <c r="I13" s="80" t="str">
        <f aca="false">I$7</f>
        <v>2/19</v>
      </c>
      <c r="J13" s="80" t="str">
        <f aca="false">J$7</f>
        <v>2/26</v>
      </c>
      <c r="K13" s="80" t="str">
        <f aca="false">K$7</f>
        <v>3/5</v>
      </c>
      <c r="L13" s="80" t="str">
        <f aca="false">L$7</f>
        <v>3/12</v>
      </c>
      <c r="M13" s="80" t="str">
        <f aca="false">M$7</f>
        <v>3/19</v>
      </c>
      <c r="N13" s="80" t="str">
        <f aca="false">N$7</f>
        <v>3/26</v>
      </c>
      <c r="O13" s="80" t="str">
        <f aca="false">O$7</f>
        <v>4/2</v>
      </c>
      <c r="P13" s="80" t="str">
        <f aca="false">P$7</f>
        <v>4/9</v>
      </c>
      <c r="Q13" s="80" t="str">
        <f aca="false">Q$7</f>
        <v>4/16</v>
      </c>
      <c r="R13" s="80" t="str">
        <f aca="false">R$7</f>
        <v>4/23</v>
      </c>
      <c r="S13" s="80" t="str">
        <f aca="false">S$7</f>
        <v>4/30</v>
      </c>
      <c r="T13" s="80" t="str">
        <f aca="false">T$7</f>
        <v>5/7</v>
      </c>
      <c r="U13" s="80" t="str">
        <f aca="false">U$7</f>
        <v>5/14</v>
      </c>
      <c r="V13" s="80" t="str">
        <f aca="false">V$7</f>
        <v>5/21</v>
      </c>
      <c r="W13" s="80" t="str">
        <f aca="false">W$7</f>
        <v>5/28</v>
      </c>
      <c r="X13" s="80" t="str">
        <f aca="false">X$7</f>
        <v>6/4</v>
      </c>
      <c r="Y13" s="80" t="str">
        <f aca="false">Y$7</f>
        <v>6/11</v>
      </c>
      <c r="Z13" s="80" t="str">
        <f aca="false">Z$7</f>
        <v>6/18</v>
      </c>
      <c r="AA13" s="80" t="str">
        <f aca="false">AA$7</f>
        <v>6/25</v>
      </c>
      <c r="AB13" s="80" t="str">
        <f aca="false">AB$7</f>
        <v>7/2</v>
      </c>
      <c r="AC13" s="81" t="str">
        <f aca="false">AC$7</f>
        <v>Total</v>
      </c>
      <c r="AD13" s="81" t="str">
        <f aca="false">AD$7</f>
        <v>Avg</v>
      </c>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s="68" customFormat="true" ht="13.5" hidden="false" customHeight="false" outlineLevel="0" collapsed="false">
      <c r="A14" s="55" t="s">
        <v>19</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3" t="n">
        <f aca="false">SUM(B14:AB14)</f>
        <v>0</v>
      </c>
      <c r="AD14" s="83" t="n">
        <f aca="false">AC14/COLUMNS(B14:AB14)</f>
        <v>0</v>
      </c>
    </row>
    <row r="15" s="68" customFormat="true" ht="13.5" hidden="false" customHeight="false" outlineLevel="0" collapsed="false">
      <c r="A15" s="55" t="s">
        <v>20</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3" t="n">
        <f aca="false">SUM(B15:AB15)</f>
        <v>0</v>
      </c>
      <c r="AD15" s="83" t="n">
        <f aca="false">AC15/COLUMNS(B15:AB15)</f>
        <v>0</v>
      </c>
    </row>
    <row r="16" s="68" customFormat="true" ht="13.5" hidden="false" customHeight="false" outlineLevel="0" collapsed="false">
      <c r="A16" s="55" t="s">
        <v>21</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3" t="n">
        <f aca="false">SUM(B16:AB16)</f>
        <v>0</v>
      </c>
      <c r="AD16" s="83" t="n">
        <f aca="false">AC16/COLUMNS(B16:AB16)</f>
        <v>0</v>
      </c>
    </row>
    <row r="17" s="68" customFormat="true" ht="13.5" hidden="false" customHeight="false" outlineLevel="0" collapsed="false">
      <c r="A17" s="55" t="s">
        <v>22</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3" t="n">
        <f aca="false">SUM(B17:AB17)</f>
        <v>0</v>
      </c>
      <c r="AD17" s="83" t="n">
        <f aca="false">AC17/COLUMNS(B17:AB17)</f>
        <v>0</v>
      </c>
    </row>
    <row r="18" s="68" customFormat="true" ht="13.5" hidden="false" customHeight="false" outlineLevel="0" collapsed="false">
      <c r="A18" s="55" t="s">
        <v>133</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3" t="n">
        <f aca="false">SUM(B18:AB18)</f>
        <v>0</v>
      </c>
      <c r="AD18" s="83" t="n">
        <f aca="false">AC18/COLUMNS(B18:AB18)</f>
        <v>0</v>
      </c>
    </row>
    <row r="19" s="68" customFormat="true" ht="13.5" hidden="false" customHeight="false" outlineLevel="0" collapsed="false">
      <c r="A19" s="55" t="s">
        <v>134</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3" t="n">
        <f aca="false">SUM(B19:AB19)</f>
        <v>0</v>
      </c>
      <c r="AD19" s="83" t="n">
        <f aca="false">AC19/COLUMNS(B19:AB19)</f>
        <v>0</v>
      </c>
    </row>
    <row r="20" s="68" customFormat="true" ht="13.5" hidden="false" customHeight="false" outlineLevel="0" collapsed="false">
      <c r="A20" s="55" t="s">
        <v>135</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3" t="n">
        <f aca="false">SUM(B20:AB20)</f>
        <v>0</v>
      </c>
      <c r="AD20" s="83" t="n">
        <f aca="false">AC20/COLUMNS(B20:AB20)</f>
        <v>0</v>
      </c>
    </row>
    <row r="21" customFormat="false" ht="13.5" hidden="false" customHeight="false" outlineLevel="0" collapsed="false">
      <c r="A21" s="84" t="s">
        <v>136</v>
      </c>
      <c r="B21" s="85" t="n">
        <f aca="false">SUM(B14:B20)</f>
        <v>0</v>
      </c>
      <c r="C21" s="85" t="n">
        <f aca="false">SUM(C14:C20)</f>
        <v>0</v>
      </c>
      <c r="D21" s="85" t="n">
        <f aca="false">SUM(D14:D20)</f>
        <v>0</v>
      </c>
      <c r="E21" s="85" t="n">
        <f aca="false">SUM(E14:E20)</f>
        <v>0</v>
      </c>
      <c r="F21" s="85" t="n">
        <f aca="false">SUM(F14:F20)</f>
        <v>0</v>
      </c>
      <c r="G21" s="85" t="n">
        <f aca="false">SUM(G14:G20)</f>
        <v>0</v>
      </c>
      <c r="H21" s="85" t="n">
        <f aca="false">SUM(H14:H20)</f>
        <v>0</v>
      </c>
      <c r="I21" s="85" t="n">
        <f aca="false">SUM(I14:I20)</f>
        <v>0</v>
      </c>
      <c r="J21" s="85" t="n">
        <f aca="false">SUM(J14:J20)</f>
        <v>0</v>
      </c>
      <c r="K21" s="85" t="n">
        <f aca="false">SUM(K14:K20)</f>
        <v>0</v>
      </c>
      <c r="L21" s="85" t="n">
        <f aca="false">SUM(L14:L20)</f>
        <v>0</v>
      </c>
      <c r="M21" s="85" t="n">
        <f aca="false">SUM(M14:M20)</f>
        <v>0</v>
      </c>
      <c r="N21" s="85" t="n">
        <f aca="false">SUM(N14:N20)</f>
        <v>0</v>
      </c>
      <c r="O21" s="85" t="n">
        <f aca="false">SUM(O14:O20)</f>
        <v>0</v>
      </c>
      <c r="P21" s="85" t="n">
        <f aca="false">SUM(P14:P20)</f>
        <v>0</v>
      </c>
      <c r="Q21" s="85" t="n">
        <f aca="false">SUM(Q14:Q20)</f>
        <v>0</v>
      </c>
      <c r="R21" s="85" t="n">
        <f aca="false">SUM(R14:R20)</f>
        <v>0</v>
      </c>
      <c r="S21" s="85" t="n">
        <f aca="false">SUM(S14:S20)</f>
        <v>0</v>
      </c>
      <c r="T21" s="85" t="n">
        <f aca="false">SUM(T14:T20)</f>
        <v>0</v>
      </c>
      <c r="U21" s="85" t="n">
        <f aca="false">SUM(U14:U20)</f>
        <v>0</v>
      </c>
      <c r="V21" s="85" t="n">
        <f aca="false">SUM(V14:V20)</f>
        <v>0</v>
      </c>
      <c r="W21" s="85" t="n">
        <f aca="false">SUM(W14:W20)</f>
        <v>0</v>
      </c>
      <c r="X21" s="85" t="n">
        <f aca="false">SUM(X14:X20)</f>
        <v>0</v>
      </c>
      <c r="Y21" s="85" t="n">
        <f aca="false">SUM(Y14:Y20)</f>
        <v>0</v>
      </c>
      <c r="Z21" s="85" t="n">
        <f aca="false">SUM(Z14:Z20)</f>
        <v>0</v>
      </c>
      <c r="AA21" s="85" t="n">
        <f aca="false">SUM(AA14:AA20)</f>
        <v>0</v>
      </c>
      <c r="AB21" s="85" t="n">
        <f aca="false">SUM(AB14:AB20)</f>
        <v>0</v>
      </c>
      <c r="AC21" s="85" t="n">
        <f aca="false">SUM(B21:AB21)</f>
        <v>0</v>
      </c>
      <c r="AD21" s="85" t="n">
        <f aca="false">AC21/12</f>
        <v>0</v>
      </c>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3.5" hidden="false" customHeight="false" outlineLevel="0" collapsed="false">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s="51" customFormat="true" ht="15.75" hidden="false" customHeight="false" outlineLevel="0" collapsed="false">
      <c r="A23" s="86" t="s">
        <v>137</v>
      </c>
      <c r="B23" s="87" t="str">
        <f aca="false">B$7</f>
        <v>1/1</v>
      </c>
      <c r="C23" s="87" t="str">
        <f aca="false">C$7</f>
        <v>1/8</v>
      </c>
      <c r="D23" s="87" t="str">
        <f aca="false">D$7</f>
        <v>1/15</v>
      </c>
      <c r="E23" s="87" t="str">
        <f aca="false">E$7</f>
        <v>1/22</v>
      </c>
      <c r="F23" s="87" t="str">
        <f aca="false">F$7</f>
        <v>1/29</v>
      </c>
      <c r="G23" s="87" t="str">
        <f aca="false">G$7</f>
        <v>2/5</v>
      </c>
      <c r="H23" s="87" t="str">
        <f aca="false">H$7</f>
        <v>2/12</v>
      </c>
      <c r="I23" s="87" t="str">
        <f aca="false">I$7</f>
        <v>2/19</v>
      </c>
      <c r="J23" s="87" t="str">
        <f aca="false">J$7</f>
        <v>2/26</v>
      </c>
      <c r="K23" s="87" t="str">
        <f aca="false">K$7</f>
        <v>3/5</v>
      </c>
      <c r="L23" s="87" t="str">
        <f aca="false">L$7</f>
        <v>3/12</v>
      </c>
      <c r="M23" s="87" t="str">
        <f aca="false">M$7</f>
        <v>3/19</v>
      </c>
      <c r="N23" s="87" t="str">
        <f aca="false">N$7</f>
        <v>3/26</v>
      </c>
      <c r="O23" s="87" t="str">
        <f aca="false">O$7</f>
        <v>4/2</v>
      </c>
      <c r="P23" s="87" t="str">
        <f aca="false">P$7</f>
        <v>4/9</v>
      </c>
      <c r="Q23" s="87" t="str">
        <f aca="false">Q$7</f>
        <v>4/16</v>
      </c>
      <c r="R23" s="87" t="str">
        <f aca="false">R$7</f>
        <v>4/23</v>
      </c>
      <c r="S23" s="87" t="str">
        <f aca="false">S$7</f>
        <v>4/30</v>
      </c>
      <c r="T23" s="87" t="str">
        <f aca="false">T$7</f>
        <v>5/7</v>
      </c>
      <c r="U23" s="87" t="str">
        <f aca="false">U$7</f>
        <v>5/14</v>
      </c>
      <c r="V23" s="87" t="str">
        <f aca="false">V$7</f>
        <v>5/21</v>
      </c>
      <c r="W23" s="87" t="str">
        <f aca="false">W$7</f>
        <v>5/28</v>
      </c>
      <c r="X23" s="87" t="str">
        <f aca="false">X$7</f>
        <v>6/4</v>
      </c>
      <c r="Y23" s="87" t="str">
        <f aca="false">Y$7</f>
        <v>6/11</v>
      </c>
      <c r="Z23" s="87" t="str">
        <f aca="false">Z$7</f>
        <v>6/18</v>
      </c>
      <c r="AA23" s="87" t="str">
        <f aca="false">AA$7</f>
        <v>6/25</v>
      </c>
      <c r="AB23" s="87" t="str">
        <f aca="false">AB$7</f>
        <v>7/2</v>
      </c>
      <c r="AC23" s="88" t="str">
        <f aca="false">AC$7</f>
        <v>Total</v>
      </c>
      <c r="AD23" s="88" t="str">
        <f aca="false">AD$7</f>
        <v>Avg</v>
      </c>
    </row>
    <row r="24" s="68" customFormat="true" ht="13.5" hidden="false" customHeight="false" outlineLevel="0" collapsed="false">
      <c r="A24" s="89" t="s">
        <v>138</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3" t="n">
        <f aca="false">SUM(B24:AB24)</f>
        <v>0</v>
      </c>
      <c r="AD24" s="83" t="n">
        <f aca="false">AC24/COLUMNS(B24:AB24)</f>
        <v>0</v>
      </c>
    </row>
    <row r="25" s="68" customFormat="true" ht="13.5" hidden="false" customHeight="false" outlineLevel="0" collapsed="false">
      <c r="A25" s="55" t="s">
        <v>139</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3" t="n">
        <f aca="false">SUM(B25:AB25)</f>
        <v>0</v>
      </c>
      <c r="AD25" s="83" t="n">
        <f aca="false">AC25/COLUMNS(B25:AB25)</f>
        <v>0</v>
      </c>
    </row>
    <row r="26" s="68" customFormat="true" ht="13.5" hidden="false" customHeight="false" outlineLevel="0" collapsed="false">
      <c r="A26" s="55" t="s">
        <v>140</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3" t="n">
        <f aca="false">SUM(B26:AB26)</f>
        <v>0</v>
      </c>
      <c r="AD26" s="83" t="n">
        <f aca="false">AC26/COLUMNS(B26:AB26)</f>
        <v>0</v>
      </c>
    </row>
    <row r="27" s="68" customFormat="true" ht="13.5" hidden="false" customHeight="false" outlineLevel="0" collapsed="false">
      <c r="A27" s="55" t="s">
        <v>141</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3" t="n">
        <f aca="false">SUM(B27:AB27)</f>
        <v>0</v>
      </c>
      <c r="AD27" s="83" t="n">
        <f aca="false">AC27/COLUMNS(B27:AB27)</f>
        <v>0</v>
      </c>
    </row>
    <row r="28" s="68" customFormat="true" ht="13.5" hidden="false" customHeight="false" outlineLevel="0" collapsed="false">
      <c r="A28" s="89" t="s">
        <v>114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3" t="n">
        <f aca="false">SUM(B28:AB28)</f>
        <v>0</v>
      </c>
      <c r="AD28" s="83" t="n">
        <f aca="false">AC28/COLUMNS(B28:AB28)</f>
        <v>0</v>
      </c>
    </row>
    <row r="29" s="68" customFormat="true" ht="13.5" hidden="false" customHeight="false" outlineLevel="0" collapsed="false">
      <c r="A29" s="55" t="s">
        <v>142</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3" t="n">
        <f aca="false">SUM(B29:AB29)</f>
        <v>0</v>
      </c>
      <c r="AD29" s="83" t="n">
        <f aca="false">AC29/COLUMNS(B29:AB29)</f>
        <v>0</v>
      </c>
    </row>
    <row r="30" s="68" customFormat="true" ht="13.5" hidden="false" customHeight="false" outlineLevel="0" collapsed="false">
      <c r="A30" s="55" t="s">
        <v>143</v>
      </c>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3" t="n">
        <f aca="false">SUM(B30:AB30)</f>
        <v>0</v>
      </c>
      <c r="AD30" s="83" t="n">
        <f aca="false">AC30/COLUMNS(B30:AB30)</f>
        <v>0</v>
      </c>
    </row>
    <row r="31" s="68" customFormat="true" ht="13.5" hidden="false" customHeight="false" outlineLevel="0" collapsed="false">
      <c r="A31" s="89" t="s">
        <v>144</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3" t="n">
        <f aca="false">SUM(B31:AB31)</f>
        <v>0</v>
      </c>
      <c r="AD31" s="83" t="n">
        <f aca="false">AC31/COLUMNS(B31:AB31)</f>
        <v>0</v>
      </c>
    </row>
    <row r="32" s="68" customFormat="true" ht="13.5" hidden="false" customHeight="false" outlineLevel="0" collapsed="false">
      <c r="A32" s="55" t="s">
        <v>145</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3" t="n">
        <f aca="false">SUM(B32:AB32)</f>
        <v>0</v>
      </c>
      <c r="AD32" s="83" t="n">
        <f aca="false">AC32/COLUMNS(B32:AB32)</f>
        <v>0</v>
      </c>
    </row>
    <row r="33" s="68" customFormat="true" ht="13.5" hidden="false" customHeight="false" outlineLevel="0" collapsed="false">
      <c r="A33" s="55" t="s">
        <v>146</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3" t="n">
        <f aca="false">SUM(B33:AB33)</f>
        <v>0</v>
      </c>
      <c r="AD33" s="83" t="n">
        <f aca="false">AC33/COLUMNS(B33:AB33)</f>
        <v>0</v>
      </c>
    </row>
    <row r="34" s="68" customFormat="true" ht="13.5" hidden="false" customHeight="false" outlineLevel="0" collapsed="false">
      <c r="A34" s="55" t="s">
        <v>147</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3" t="n">
        <f aca="false">SUM(B34:AB34)</f>
        <v>0</v>
      </c>
      <c r="AD34" s="83" t="n">
        <f aca="false">AC34/COLUMNS(B34:AB34)</f>
        <v>0</v>
      </c>
    </row>
    <row r="35" s="68" customFormat="true" ht="13.5" hidden="false" customHeight="false" outlineLevel="0" collapsed="false">
      <c r="A35" s="55" t="s">
        <v>148</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3" t="n">
        <f aca="false">SUM(B35:AB35)</f>
        <v>0</v>
      </c>
      <c r="AD35" s="83" t="n">
        <f aca="false">AC35/COLUMNS(B35:AB35)</f>
        <v>0</v>
      </c>
    </row>
    <row r="36" s="68" customFormat="true" ht="13.5" hidden="false" customHeight="false" outlineLevel="0" collapsed="false">
      <c r="A36" s="55" t="s">
        <v>149</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3" t="n">
        <f aca="false">SUM(B36:AB36)</f>
        <v>0</v>
      </c>
      <c r="AD36" s="83" t="n">
        <f aca="false">AC36/COLUMNS(B36:AB36)</f>
        <v>0</v>
      </c>
    </row>
    <row r="37" s="68" customFormat="true" ht="13.5" hidden="false" customHeight="false" outlineLevel="0" collapsed="false">
      <c r="A37" s="55" t="s">
        <v>150</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3" t="n">
        <f aca="false">SUM(B37:AB37)</f>
        <v>0</v>
      </c>
      <c r="AD37" s="83" t="n">
        <f aca="false">AC37/COLUMNS(B37:AB37)</f>
        <v>0</v>
      </c>
    </row>
    <row r="38" s="68" customFormat="true" ht="13.5" hidden="false" customHeight="false" outlineLevel="0" collapsed="false">
      <c r="A38" s="55" t="s">
        <v>151</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3" t="n">
        <f aca="false">SUM(B38:AB38)</f>
        <v>0</v>
      </c>
      <c r="AD38" s="83" t="n">
        <f aca="false">AC38/COLUMNS(B38:AB38)</f>
        <v>0</v>
      </c>
    </row>
    <row r="39" s="68" customFormat="true" ht="13.5" hidden="false" customHeight="false" outlineLevel="0" collapsed="false">
      <c r="A39" s="55" t="s">
        <v>152</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3" t="n">
        <f aca="false">SUM(B39:AB39)</f>
        <v>0</v>
      </c>
      <c r="AD39" s="83" t="n">
        <f aca="false">AC39/COLUMNS(B39:AB39)</f>
        <v>0</v>
      </c>
    </row>
    <row r="40" s="68" customFormat="true" ht="13.5" hidden="false" customHeight="false" outlineLevel="0" collapsed="false">
      <c r="A40" s="55" t="s">
        <v>153</v>
      </c>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3" t="n">
        <f aca="false">SUM(B40:AB40)</f>
        <v>0</v>
      </c>
      <c r="AD40" s="83" t="n">
        <f aca="false">AC40/COLUMNS(B40:AB40)</f>
        <v>0</v>
      </c>
    </row>
    <row r="41" s="68" customFormat="true" ht="13.5" hidden="false" customHeight="false" outlineLevel="0" collapsed="false">
      <c r="A41" s="89" t="s">
        <v>75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3" t="n">
        <f aca="false">SUM(B41:AB41)</f>
        <v>0</v>
      </c>
      <c r="AD41" s="83" t="n">
        <f aca="false">AC41/COLUMNS(B41:AB41)</f>
        <v>0</v>
      </c>
    </row>
    <row r="42" s="68" customFormat="true" ht="13.5" hidden="false" customHeight="false" outlineLevel="0" collapsed="false">
      <c r="A42" s="55" t="s">
        <v>154</v>
      </c>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3" t="n">
        <f aca="false">SUM(B42:AB42)</f>
        <v>0</v>
      </c>
      <c r="AD42" s="83" t="n">
        <f aca="false">AC42/COLUMNS(B42:AB42)</f>
        <v>0</v>
      </c>
    </row>
    <row r="43" s="68" customFormat="true" ht="13.5" hidden="false" customHeight="false" outlineLevel="0" collapsed="false">
      <c r="A43" s="55" t="s">
        <v>155</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3" t="n">
        <f aca="false">SUM(B43:AB43)</f>
        <v>0</v>
      </c>
      <c r="AD43" s="83" t="n">
        <f aca="false">AC43/COLUMNS(B43:AB43)</f>
        <v>0</v>
      </c>
    </row>
    <row r="44" s="68" customFormat="true" ht="13.5" hidden="false" customHeight="false" outlineLevel="0" collapsed="false">
      <c r="A44" s="55" t="s">
        <v>156</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3" t="n">
        <f aca="false">SUM(B44:AB44)</f>
        <v>0</v>
      </c>
      <c r="AD44" s="83" t="n">
        <f aca="false">AC44/COLUMNS(B44:AB44)</f>
        <v>0</v>
      </c>
    </row>
    <row r="45" s="68" customFormat="true" ht="13.5" hidden="false" customHeight="false" outlineLevel="0" collapsed="false">
      <c r="A45" s="55" t="s">
        <v>157</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3" t="n">
        <f aca="false">SUM(B45:AB45)</f>
        <v>0</v>
      </c>
      <c r="AD45" s="83" t="n">
        <f aca="false">AC45/COLUMNS(B45:AB45)</f>
        <v>0</v>
      </c>
    </row>
    <row r="46" s="68" customFormat="true" ht="13.5" hidden="false" customHeight="false" outlineLevel="0" collapsed="false">
      <c r="A46" s="55" t="s">
        <v>158</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3" t="n">
        <f aca="false">SUM(B46:AB46)</f>
        <v>0</v>
      </c>
      <c r="AD46" s="83" t="n">
        <f aca="false">AC46/COLUMNS(B46:AB46)</f>
        <v>0</v>
      </c>
    </row>
    <row r="47" s="68" customFormat="true" ht="13.5" hidden="false" customHeight="false" outlineLevel="0" collapsed="false">
      <c r="A47" s="89" t="s">
        <v>76</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3" t="n">
        <f aca="false">SUM(B47:AB47)</f>
        <v>0</v>
      </c>
      <c r="AD47" s="83" t="n">
        <f aca="false">AC47/COLUMNS(B47:AB47)</f>
        <v>0</v>
      </c>
    </row>
    <row r="48" s="68" customFormat="true" ht="13.5" hidden="false" customHeight="false" outlineLevel="0" collapsed="false">
      <c r="A48" s="55" t="s">
        <v>159</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3" t="n">
        <f aca="false">SUM(B48:AB48)</f>
        <v>0</v>
      </c>
      <c r="AD48" s="83" t="n">
        <f aca="false">AC48/COLUMNS(B48:AB48)</f>
        <v>0</v>
      </c>
    </row>
    <row r="49" s="68" customFormat="true" ht="13.5" hidden="false" customHeight="false" outlineLevel="0" collapsed="false">
      <c r="A49" s="55" t="s">
        <v>160</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3" t="n">
        <f aca="false">SUM(B49:AB49)</f>
        <v>0</v>
      </c>
      <c r="AD49" s="83" t="n">
        <f aca="false">AC49/COLUMNS(B49:AB49)</f>
        <v>0</v>
      </c>
    </row>
    <row r="50" s="68" customFormat="true" ht="13.5" hidden="false" customHeight="false" outlineLevel="0" collapsed="false">
      <c r="A50" s="55" t="s">
        <v>161</v>
      </c>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3" t="n">
        <f aca="false">SUM(B50:AB50)</f>
        <v>0</v>
      </c>
      <c r="AD50" s="83" t="n">
        <f aca="false">AC50/COLUMNS(B50:AB50)</f>
        <v>0</v>
      </c>
    </row>
    <row r="51" s="68" customFormat="true" ht="13.5" hidden="false" customHeight="false" outlineLevel="0" collapsed="false">
      <c r="A51" s="55" t="s">
        <v>162</v>
      </c>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3" t="n">
        <f aca="false">SUM(B51:AB51)</f>
        <v>0</v>
      </c>
      <c r="AD51" s="83" t="n">
        <f aca="false">AC51/COLUMNS(B51:AB51)</f>
        <v>0</v>
      </c>
    </row>
    <row r="52" s="68" customFormat="true" ht="13.5" hidden="false" customHeight="false" outlineLevel="0" collapsed="false">
      <c r="A52" s="89" t="s">
        <v>163</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3" t="n">
        <f aca="false">SUM(B52:AB52)</f>
        <v>0</v>
      </c>
      <c r="AD52" s="83" t="n">
        <f aca="false">AC52/COLUMNS(B52:AB52)</f>
        <v>0</v>
      </c>
    </row>
    <row r="53" s="68" customFormat="true" ht="13.5" hidden="false" customHeight="false" outlineLevel="0" collapsed="false">
      <c r="A53" s="55" t="s">
        <v>164</v>
      </c>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3" t="n">
        <f aca="false">SUM(B53:AB53)</f>
        <v>0</v>
      </c>
      <c r="AD53" s="83" t="n">
        <f aca="false">AC53/COLUMNS(B53:AB53)</f>
        <v>0</v>
      </c>
    </row>
    <row r="54" s="68" customFormat="true" ht="13.5" hidden="false" customHeight="false" outlineLevel="0" collapsed="false">
      <c r="A54" s="55" t="s">
        <v>165</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3" t="n">
        <f aca="false">SUM(B54:AB54)</f>
        <v>0</v>
      </c>
      <c r="AD54" s="83" t="n">
        <f aca="false">AC54/COLUMNS(B54:AB54)</f>
        <v>0</v>
      </c>
    </row>
    <row r="55" s="68" customFormat="true" ht="13.5" hidden="false" customHeight="false" outlineLevel="0" collapsed="false">
      <c r="A55" s="55" t="s">
        <v>166</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3" t="n">
        <f aca="false">SUM(B55:AB55)</f>
        <v>0</v>
      </c>
      <c r="AD55" s="83" t="n">
        <f aca="false">AC55/COLUMNS(B55:AB55)</f>
        <v>0</v>
      </c>
    </row>
    <row r="56" s="68" customFormat="true" ht="13.5" hidden="false" customHeight="false" outlineLevel="0" collapsed="false">
      <c r="A56" s="55" t="s">
        <v>167</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3" t="n">
        <f aca="false">SUM(B56:AB56)</f>
        <v>0</v>
      </c>
      <c r="AD56" s="83" t="n">
        <f aca="false">AC56/COLUMNS(B56:AB56)</f>
        <v>0</v>
      </c>
    </row>
    <row r="57" s="68" customFormat="true" ht="13.5" hidden="false" customHeight="false" outlineLevel="0" collapsed="false">
      <c r="A57" s="55" t="s">
        <v>168</v>
      </c>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3" t="n">
        <f aca="false">SUM(B57:AB57)</f>
        <v>0</v>
      </c>
      <c r="AD57" s="83" t="n">
        <f aca="false">AC57/COLUMNS(B57:AB57)</f>
        <v>0</v>
      </c>
    </row>
    <row r="58" s="68" customFormat="true" ht="13.5" hidden="false" customHeight="false" outlineLevel="0" collapsed="false">
      <c r="A58" s="55" t="s">
        <v>169</v>
      </c>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3" t="n">
        <f aca="false">SUM(B58:AB58)</f>
        <v>0</v>
      </c>
      <c r="AD58" s="83" t="n">
        <f aca="false">AC58/COLUMNS(B58:AB58)</f>
        <v>0</v>
      </c>
    </row>
    <row r="59" s="68" customFormat="true" ht="13.5" hidden="false" customHeight="false" outlineLevel="0" collapsed="false">
      <c r="A59" s="89" t="s">
        <v>24</v>
      </c>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3" t="n">
        <f aca="false">SUM(B59:AB59)</f>
        <v>0</v>
      </c>
      <c r="AD59" s="83" t="n">
        <f aca="false">AC59/COLUMNS(B59:AB59)</f>
        <v>0</v>
      </c>
    </row>
    <row r="60" s="68" customFormat="true" ht="13.5" hidden="false" customHeight="false" outlineLevel="0" collapsed="false">
      <c r="A60" s="55" t="s">
        <v>170</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3" t="n">
        <f aca="false">SUM(B60:AB60)</f>
        <v>0</v>
      </c>
      <c r="AD60" s="83" t="n">
        <f aca="false">AC60/COLUMNS(B60:AB60)</f>
        <v>0</v>
      </c>
    </row>
    <row r="61" s="68" customFormat="true" ht="13.5" hidden="false" customHeight="false" outlineLevel="0" collapsed="false">
      <c r="A61" s="55" t="s">
        <v>171</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3" t="n">
        <f aca="false">SUM(B61:AB61)</f>
        <v>0</v>
      </c>
      <c r="AD61" s="83" t="n">
        <f aca="false">AC61/COLUMNS(B61:AB61)</f>
        <v>0</v>
      </c>
    </row>
    <row r="62" s="68" customFormat="true" ht="13.5" hidden="false" customHeight="false" outlineLevel="0" collapsed="false">
      <c r="A62" s="55" t="s">
        <v>172</v>
      </c>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3" t="n">
        <f aca="false">SUM(B62:AB62)</f>
        <v>0</v>
      </c>
      <c r="AD62" s="83" t="n">
        <f aca="false">AC62/COLUMNS(B62:AB62)</f>
        <v>0</v>
      </c>
    </row>
    <row r="63" s="68" customFormat="true" ht="13.5" hidden="false" customHeight="false" outlineLevel="0" collapsed="false">
      <c r="A63" s="55" t="s">
        <v>173</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3" t="n">
        <f aca="false">SUM(B63:AB63)</f>
        <v>0</v>
      </c>
      <c r="AD63" s="83" t="n">
        <f aca="false">AC63/COLUMNS(B63:AB63)</f>
        <v>0</v>
      </c>
    </row>
    <row r="64" s="68" customFormat="true" ht="13.5" hidden="false" customHeight="false" outlineLevel="0" collapsed="false">
      <c r="A64" s="55" t="s">
        <v>84</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3" t="n">
        <f aca="false">SUM(B64:AB64)</f>
        <v>0</v>
      </c>
      <c r="AD64" s="83" t="n">
        <f aca="false">AC64/COLUMNS(B64:AB64)</f>
        <v>0</v>
      </c>
    </row>
    <row r="65" s="68" customFormat="true" ht="13.5" hidden="false" customHeight="false" outlineLevel="0" collapsed="false">
      <c r="A65" s="55" t="s">
        <v>174</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3" t="n">
        <f aca="false">SUM(B65:AB65)</f>
        <v>0</v>
      </c>
      <c r="AD65" s="83" t="n">
        <f aca="false">AC65/COLUMNS(B65:AB65)</f>
        <v>0</v>
      </c>
    </row>
    <row r="66" s="68" customFormat="true" ht="13.5" hidden="false" customHeight="false" outlineLevel="0" collapsed="false">
      <c r="A66" s="55" t="s">
        <v>175</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3" t="n">
        <f aca="false">SUM(B66:AB66)</f>
        <v>0</v>
      </c>
      <c r="AD66" s="83" t="n">
        <f aca="false">AC66/COLUMNS(B66:AB66)</f>
        <v>0</v>
      </c>
    </row>
    <row r="67" s="68" customFormat="true" ht="13.5" hidden="false" customHeight="false" outlineLevel="0" collapsed="false">
      <c r="A67" s="55" t="s">
        <v>176</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3" t="n">
        <f aca="false">SUM(B67:AB67)</f>
        <v>0</v>
      </c>
      <c r="AD67" s="83" t="n">
        <f aca="false">AC67/COLUMNS(B67:AB67)</f>
        <v>0</v>
      </c>
    </row>
    <row r="68" s="68" customFormat="true" ht="13.5" hidden="false" customHeight="false" outlineLevel="0" collapsed="false">
      <c r="A68" s="55" t="s">
        <v>177</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3" t="n">
        <f aca="false">SUM(B68:AB68)</f>
        <v>0</v>
      </c>
      <c r="AD68" s="83" t="n">
        <f aca="false">AC68/COLUMNS(B68:AB68)</f>
        <v>0</v>
      </c>
    </row>
    <row r="69" s="68" customFormat="true" ht="13.5" hidden="false" customHeight="false" outlineLevel="0" collapsed="false">
      <c r="A69" s="55" t="s">
        <v>178</v>
      </c>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3" t="n">
        <f aca="false">SUM(B69:AB69)</f>
        <v>0</v>
      </c>
      <c r="AD69" s="83" t="n">
        <f aca="false">AC69/COLUMNS(B69:AB69)</f>
        <v>0</v>
      </c>
    </row>
    <row r="70" s="68" customFormat="true" ht="13.5" hidden="false" customHeight="false" outlineLevel="0" collapsed="false">
      <c r="A70" s="55" t="s">
        <v>179</v>
      </c>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3" t="n">
        <f aca="false">SUM(B70:AB70)</f>
        <v>0</v>
      </c>
      <c r="AD70" s="83" t="n">
        <f aca="false">AC70/COLUMNS(B70:AB70)</f>
        <v>0</v>
      </c>
    </row>
    <row r="71" customFormat="false" ht="13.5" hidden="false" customHeight="false" outlineLevel="0" collapsed="false">
      <c r="A71" s="90" t="s">
        <v>180</v>
      </c>
      <c r="B71" s="91" t="n">
        <f aca="false">SUM(B24:B70)</f>
        <v>0</v>
      </c>
      <c r="C71" s="91" t="n">
        <f aca="false">SUM(C24:C70)</f>
        <v>0</v>
      </c>
      <c r="D71" s="91" t="n">
        <f aca="false">SUM(D24:D70)</f>
        <v>0</v>
      </c>
      <c r="E71" s="91" t="n">
        <f aca="false">SUM(E24:E70)</f>
        <v>0</v>
      </c>
      <c r="F71" s="91" t="n">
        <f aca="false">SUM(F24:F70)</f>
        <v>0</v>
      </c>
      <c r="G71" s="91" t="n">
        <f aca="false">SUM(G24:G70)</f>
        <v>0</v>
      </c>
      <c r="H71" s="91" t="n">
        <f aca="false">SUM(H24:H70)</f>
        <v>0</v>
      </c>
      <c r="I71" s="91" t="n">
        <f aca="false">SUM(I24:I70)</f>
        <v>0</v>
      </c>
      <c r="J71" s="91" t="n">
        <f aca="false">SUM(J24:J70)</f>
        <v>0</v>
      </c>
      <c r="K71" s="91" t="n">
        <f aca="false">SUM(K24:K70)</f>
        <v>0</v>
      </c>
      <c r="L71" s="91" t="n">
        <f aca="false">SUM(L24:L70)</f>
        <v>0</v>
      </c>
      <c r="M71" s="91" t="n">
        <f aca="false">SUM(M24:M70)</f>
        <v>0</v>
      </c>
      <c r="N71" s="91" t="n">
        <f aca="false">SUM(N24:N70)</f>
        <v>0</v>
      </c>
      <c r="O71" s="91" t="n">
        <f aca="false">SUM(O24:O70)</f>
        <v>0</v>
      </c>
      <c r="P71" s="91" t="n">
        <f aca="false">SUM(P24:P70)</f>
        <v>0</v>
      </c>
      <c r="Q71" s="91" t="n">
        <f aca="false">SUM(Q24:Q70)</f>
        <v>0</v>
      </c>
      <c r="R71" s="91" t="n">
        <f aca="false">SUM(R24:R70)</f>
        <v>0</v>
      </c>
      <c r="S71" s="91" t="n">
        <f aca="false">SUM(S24:S70)</f>
        <v>0</v>
      </c>
      <c r="T71" s="91" t="n">
        <f aca="false">SUM(T24:T70)</f>
        <v>0</v>
      </c>
      <c r="U71" s="91" t="n">
        <f aca="false">SUM(U24:U70)</f>
        <v>0</v>
      </c>
      <c r="V71" s="91" t="n">
        <f aca="false">SUM(V24:V70)</f>
        <v>0</v>
      </c>
      <c r="W71" s="91" t="n">
        <f aca="false">SUM(W24:W70)</f>
        <v>0</v>
      </c>
      <c r="X71" s="91" t="n">
        <f aca="false">SUM(X24:X70)</f>
        <v>0</v>
      </c>
      <c r="Y71" s="91" t="n">
        <f aca="false">SUM(Y24:Y70)</f>
        <v>0</v>
      </c>
      <c r="Z71" s="91" t="n">
        <f aca="false">SUM(Z24:Z70)</f>
        <v>0</v>
      </c>
      <c r="AA71" s="91" t="n">
        <f aca="false">SUM(AA24:AA70)</f>
        <v>0</v>
      </c>
      <c r="AB71" s="91" t="n">
        <f aca="false">SUM(AB24:AB70)</f>
        <v>0</v>
      </c>
      <c r="AC71" s="91" t="n">
        <f aca="false">SUM(B71:AB71)</f>
        <v>0</v>
      </c>
      <c r="AD71" s="91" t="n">
        <f aca="false">AC71/COLUMNS(B71:AB71)</f>
        <v>0</v>
      </c>
    </row>
  </sheetData>
  <mergeCells count="1">
    <mergeCell ref="AC2:AD2"/>
  </mergeCells>
  <conditionalFormatting sqref="B14:AB22,B24:AB71">
    <cfRule type="expression" priority="2" aboveAverage="0" equalAverage="0" bottom="0" percent="0" rank="0" text="" dxfId="0">
      <formula>(MOD(COLUMN(),3)=1)</formula>
    </cfRule>
    <cfRule type="expression" priority="3" aboveAverage="0" equalAverage="0" bottom="0" percent="0" rank="0" text="" dxfId="1">
      <formula>(MOD(COLUMN(),3)=2)</formula>
    </cfRule>
  </conditionalFormatting>
  <dataValidations count="1">
    <dataValidation allowBlank="true" operator="between" showDropDown="false" showErrorMessage="true" showInputMessage="true" sqref="J4" type="list">
      <formula1>"weekly,bi-weekly"</formula1>
      <formula2>0</formula2>
    </dataValidation>
  </dataValidations>
  <hyperlinks>
    <hyperlink ref="A2" r:id="rId2" display="by Vertex42.com"/>
  </hyperlinks>
  <printOptions headings="false" gridLines="false" gridLinesSet="true" horizontalCentered="true" verticalCentered="false"/>
  <pageMargins left="0.25" right="0.25" top="0.25" bottom="0.5" header="0.511805555555555" footer="0.511805555555555"/>
  <pageSetup paperSize="1"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2012-12-10T17:46:48Z</cp:lastPrinted>
  <dcterms:created xsi:type="dcterms:W3CDTF">2007-10-28T01:07:07Z</dcterms:created>
  <dcterms:modified xsi:type="dcterms:W3CDTF">2014-08-05T23:20:49Z</dcterms:modified>
</cp:coreProperties>
</file>