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jpeg"/>
  <Override PartName="/xl/workbook.xml" ContentType="application/vnd.openxmlformats-officedocument.spreadsheetml.template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ctrlProps/ctrlProp1.xml" ContentType="application/vnd.ms-excel.controlproperties+xml"/>
  <Override PartName="/xl/tables/table1.xml" ContentType="application/vnd.openxmlformats-officedocument.spreadsheetml.table+xml"/>
  <Override PartName="/customXml/itemProps2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package/2006/relationships/metadata/core-properties" Target="docProps/core.xml" Id="rId3" /><Relationship Type="http://schemas.openxmlformats.org/officeDocument/2006/relationships/officeDocument" Target="xl/workbook.xml" Id="rId1" /><Relationship Type="http://schemas.openxmlformats.org/officeDocument/2006/relationships/custom-properties" Target="docProps/custom.xml" Id="rId5" /><Relationship Type="http://schemas.openxmlformats.org/officeDocument/2006/relationships/extended-properties" Target="docProps/app.xml" Id="rId4" /><Relationship Type="http://schemas.openxmlformats.org/package/2006/relationships/metadata/thumbnail" Target="/docProps/Thumbnail.png" Id="rId2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016"/>
  <workbookPr/>
  <mc:AlternateContent xmlns:mc="http://schemas.openxmlformats.org/markup-compatibility/2006">
    <mc:Choice Requires="x15">
      <x15ac:absPath xmlns:x15ac="http://schemas.microsoft.com/office/spreadsheetml/2010/11/ac" url="D:\Office 2010 Project\Office Online Templates\E15 Upgrades\B1R Updates\"/>
    </mc:Choice>
  </mc:AlternateContent>
  <bookViews>
    <workbookView xWindow="0" yWindow="0" windowWidth="20490" windowHeight="7425"/>
  </bookViews>
  <sheets>
    <sheet name="Inventory List" sheetId="1" r:id="rId1"/>
  </sheets>
  <definedNames>
    <definedName name="valHighlight">'Inventory List'!$K$1</definedName>
  </definedNames>
  <calcPr calcId="152511"/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</calcChain>
</file>

<file path=xl/sharedStrings.xml><?xml version="1.0" encoding="utf-8"?>
<sst xmlns="http://schemas.openxmlformats.org/spreadsheetml/2006/main" count="111" uniqueCount="89">
  <si>
    <t>Inventory List</t>
  </si>
  <si>
    <t>Inventory ID</t>
  </si>
  <si>
    <t>Name</t>
  </si>
  <si>
    <t>Description</t>
  </si>
  <si>
    <t>Unit Price</t>
  </si>
  <si>
    <t>Quantity in Stock</t>
  </si>
  <si>
    <t>Reorder Level</t>
  </si>
  <si>
    <t>Reorder Time in Days</t>
  </si>
  <si>
    <t>Quantity in Reorder</t>
  </si>
  <si>
    <t>Discontinued?</t>
  </si>
  <si>
    <t>IN0001</t>
  </si>
  <si>
    <t>IN0002</t>
  </si>
  <si>
    <t>IN0003</t>
  </si>
  <si>
    <t>IN0004</t>
  </si>
  <si>
    <t>IN0005</t>
  </si>
  <si>
    <t>IN0006</t>
  </si>
  <si>
    <t>IN0007</t>
  </si>
  <si>
    <t>IN0008</t>
  </si>
  <si>
    <t>IN0009</t>
  </si>
  <si>
    <t>IN0010</t>
  </si>
  <si>
    <t>IN0011</t>
  </si>
  <si>
    <t>IN0012</t>
  </si>
  <si>
    <t>IN0013</t>
  </si>
  <si>
    <t>IN0014</t>
  </si>
  <si>
    <t>IN0015</t>
  </si>
  <si>
    <t>IN0016</t>
  </si>
  <si>
    <t>IN0017</t>
  </si>
  <si>
    <t>IN0018</t>
  </si>
  <si>
    <t>IN0019</t>
  </si>
  <si>
    <t>IN0020</t>
  </si>
  <si>
    <t>IN0021</t>
  </si>
  <si>
    <t>IN0022</t>
  </si>
  <si>
    <t>IN0023</t>
  </si>
  <si>
    <t>IN0024</t>
  </si>
  <si>
    <t>IN0025</t>
  </si>
  <si>
    <t>Item 1</t>
  </si>
  <si>
    <t>Desc 1</t>
  </si>
  <si>
    <t>Item 2</t>
  </si>
  <si>
    <t>Desc 2</t>
  </si>
  <si>
    <t>Item 3</t>
  </si>
  <si>
    <t>Desc 3</t>
  </si>
  <si>
    <t>Item 4</t>
  </si>
  <si>
    <t>Desc 4</t>
  </si>
  <si>
    <t>Item 5</t>
  </si>
  <si>
    <t>Desc 5</t>
  </si>
  <si>
    <t>Item 6</t>
  </si>
  <si>
    <t>Desc 6</t>
  </si>
  <si>
    <t>Item 7</t>
  </si>
  <si>
    <t>Desc 7</t>
  </si>
  <si>
    <t>Item 8</t>
  </si>
  <si>
    <t>Desc 8</t>
  </si>
  <si>
    <t>Item 9</t>
  </si>
  <si>
    <t>Desc 9</t>
  </si>
  <si>
    <t>Item 10</t>
  </si>
  <si>
    <t>Desc 10</t>
  </si>
  <si>
    <t>Item 11</t>
  </si>
  <si>
    <t>Desc 11</t>
  </si>
  <si>
    <t>Item 12</t>
  </si>
  <si>
    <t>Desc 12</t>
  </si>
  <si>
    <t>Item 13</t>
  </si>
  <si>
    <t>Desc 13</t>
  </si>
  <si>
    <t>Item 14</t>
  </si>
  <si>
    <t>Desc 14</t>
  </si>
  <si>
    <t>Item 15</t>
  </si>
  <si>
    <t>Desc 15</t>
  </si>
  <si>
    <t>Item 16</t>
  </si>
  <si>
    <t>Desc 16</t>
  </si>
  <si>
    <t>Item 17</t>
  </si>
  <si>
    <t>Desc 17</t>
  </si>
  <si>
    <t>Item 18</t>
  </si>
  <si>
    <t>Desc 18</t>
  </si>
  <si>
    <t>Item 19</t>
  </si>
  <si>
    <t>Desc 19</t>
  </si>
  <si>
    <t>Item 20</t>
  </si>
  <si>
    <t>Desc 20</t>
  </si>
  <si>
    <t>Item 21</t>
  </si>
  <si>
    <t>Desc 21</t>
  </si>
  <si>
    <t>Item 22</t>
  </si>
  <si>
    <t>Desc 22</t>
  </si>
  <si>
    <t>Item 23</t>
  </si>
  <si>
    <t>Desc 23</t>
  </si>
  <si>
    <t>Item 24</t>
  </si>
  <si>
    <t>Desc 24</t>
  </si>
  <si>
    <t>Item 25</t>
  </si>
  <si>
    <t>Desc 25</t>
  </si>
  <si>
    <t/>
  </si>
  <si>
    <t>Yes</t>
  </si>
  <si>
    <t>Column1</t>
  </si>
  <si>
    <t>Inventory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</si>
</sst>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;;;"/>
  </numFmts>
  <fonts count="7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48"/>
      <color theme="8"/>
      <name val="Corbel"/>
      <family val="2"/>
      <scheme val="major"/>
    </font>
    <font>
      <b/>
      <sz val="28"/>
      <color theme="4" tint="-0.499984740745262"/>
      <name val="Corbel"/>
      <family val="2"/>
      <scheme val="major"/>
    </font>
    <font>
      <sz val="12"/>
      <color theme="1"/>
      <name val="Corbel"/>
      <family val="2"/>
      <scheme val="major"/>
    </font>
    <font>
      <b/>
      <sz val="34"/>
      <color theme="6"/>
      <name val="Corbe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n">
        <color theme="6"/>
      </left>
      <right/>
      <top/>
      <bottom style="thick">
        <color theme="0"/>
      </bottom>
      <diagonal/>
    </border>
    <border>
      <left style="thin">
        <color theme="6"/>
      </left>
      <right style="thick">
        <color theme="0"/>
      </right>
      <top style="thick">
        <color theme="0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0" borderId="0" xfId="0" applyFont="1" applyFill="1" applyAlignment="1">
      <alignment vertical="top"/>
    </xf>
    <xf numFmtId="164" fontId="0" fillId="0" borderId="0" xfId="1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5" fillId="0" borderId="0" xfId="0" applyFont="1" applyFill="1" applyBorder="1" applyAlignment="1">
      <alignment horizontal="left" vertical="top" wrapText="1" indent="1"/>
    </xf>
    <xf numFmtId="0" fontId="5" fillId="0" borderId="0" xfId="0" applyFont="1" applyFill="1" applyBorder="1" applyAlignment="1">
      <alignment horizontal="right" vertical="top" wrapText="1" indent="1"/>
    </xf>
    <xf numFmtId="0" fontId="4" fillId="4" borderId="0" xfId="0" applyFont="1" applyFill="1" applyAlignment="1">
      <alignment vertical="top"/>
    </xf>
    <xf numFmtId="0" fontId="0" fillId="4" borderId="0" xfId="0" applyFill="1" applyAlignment="1">
      <alignment horizontal="left" indent="2"/>
    </xf>
    <xf numFmtId="164" fontId="0" fillId="4" borderId="0" xfId="0" applyNumberFormat="1" applyFill="1"/>
    <xf numFmtId="0" fontId="0" fillId="4" borderId="0" xfId="0" applyFill="1"/>
    <xf numFmtId="0" fontId="0" fillId="3" borderId="1" xfId="0" applyFill="1" applyBorder="1"/>
    <xf numFmtId="0" fontId="0" fillId="3" borderId="1" xfId="0" applyFill="1" applyBorder="1" applyAlignment="1">
      <alignment horizontal="right"/>
    </xf>
    <xf numFmtId="0" fontId="0" fillId="3" borderId="2" xfId="0" applyFill="1" applyBorder="1" applyAlignment="1">
      <alignment horizontal="right"/>
    </xf>
    <xf numFmtId="0" fontId="0" fillId="3" borderId="1" xfId="0" applyFill="1" applyBorder="1" applyAlignment="1">
      <alignment horizontal="center"/>
    </xf>
    <xf numFmtId="0" fontId="0" fillId="3" borderId="2" xfId="0" applyFill="1" applyBorder="1"/>
    <xf numFmtId="0" fontId="6" fillId="4" borderId="0" xfId="0" applyFont="1" applyFill="1" applyAlignment="1">
      <alignment horizontal="left" vertical="center" indent="1"/>
    </xf>
    <xf numFmtId="0" fontId="0" fillId="0" borderId="0" xfId="0" applyFont="1" applyFill="1" applyBorder="1" applyAlignment="1">
      <alignment horizontal="left" vertical="center" indent="1"/>
    </xf>
    <xf numFmtId="0" fontId="5" fillId="0" borderId="3" xfId="0" applyFont="1" applyFill="1" applyBorder="1" applyAlignment="1">
      <alignment horizontal="left" vertical="top" wrapText="1" indent="1"/>
    </xf>
    <xf numFmtId="0" fontId="0" fillId="3" borderId="4" xfId="0" applyFill="1" applyBorder="1"/>
    <xf numFmtId="0" fontId="0" fillId="0" borderId="0" xfId="1" applyNumberFormat="1" applyFont="1" applyFill="1" applyBorder="1" applyAlignment="1">
      <alignment horizontal="right" vertical="center" indent="1"/>
    </xf>
    <xf numFmtId="7" fontId="0" fillId="0" borderId="0" xfId="2" applyNumberFormat="1" applyFont="1" applyFill="1" applyBorder="1" applyAlignment="1">
      <alignment horizontal="right" vertical="center" indent="1"/>
    </xf>
    <xf numFmtId="7" fontId="0" fillId="0" borderId="0" xfId="1" applyNumberFormat="1" applyFont="1" applyFill="1" applyBorder="1" applyAlignment="1">
      <alignment horizontal="right" vertical="center" indent="1"/>
    </xf>
  </cellXfs>
  <cellStyles count="3">
    <cellStyle name="Comma" xfId="1" builtinId="3"/>
    <cellStyle name="Currency" xfId="2" builtinId="4"/>
    <cellStyle name="Normal" xfId="0" builtinId="0" customBuiltin="1"/>
  </cellStyles>
  <dxfs count="15">
    <dxf>
      <alignment horizontal="center" vertical="center" textRotation="0" wrapText="0" indent="0" justifyLastLine="0" shrinkToFit="0" readingOrder="0"/>
    </dxf>
    <dxf>
      <numFmt numFmtId="0" formatCode="General"/>
      <alignment horizontal="right" vertical="center" textRotation="0" wrapText="0" indent="1" justifyLastLine="0" shrinkToFit="0" readingOrder="0"/>
    </dxf>
    <dxf>
      <numFmt numFmtId="0" formatCode="General"/>
      <alignment horizontal="right" vertical="center" textRotation="0" wrapText="0" indent="1" justifyLastLine="0" shrinkToFit="0" readingOrder="0"/>
    </dxf>
    <dxf>
      <numFmt numFmtId="0" formatCode="General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numFmt numFmtId="0" formatCode="General"/>
      <alignment horizontal="right" vertical="center" textRotation="0" wrapText="0" indent="1" justifyLastLine="0" shrinkToFit="0" readingOrder="0"/>
    </dxf>
    <dxf>
      <numFmt numFmtId="11" formatCode="&quot;$&quot;#,##0.00_);\(&quot;$&quot;#,##0.00\)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/>
        <color theme="0" tint="-0.34998626667073579"/>
      </font>
    </dxf>
    <dxf>
      <font>
        <color theme="1"/>
      </font>
      <fill>
        <patternFill>
          <bgColor theme="9" tint="0.79998168889431442"/>
        </pattern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0"/>
      </font>
      <fill>
        <patternFill>
          <bgColor theme="6"/>
        </patternFill>
      </fill>
      <border>
        <top/>
        <bottom style="thick">
          <color theme="0"/>
        </bottom>
        <vertical style="thick">
          <color theme="0"/>
        </vertical>
      </border>
    </dxf>
    <dxf>
      <font>
        <color theme="1"/>
      </font>
      <fill>
        <patternFill patternType="solid">
          <fgColor theme="6" tint="0.79967650379955446"/>
          <bgColor theme="4" tint="0.89996032593768116"/>
        </patternFill>
      </fill>
      <border>
        <vertical/>
        <horizontal style="thick">
          <color theme="0"/>
        </horizontal>
      </border>
    </dxf>
  </dxfs>
  <tableStyles count="1" defaultTableStyle="Inventory List" defaultPivotStyle="PivotStyleLight16">
    <tableStyle name="Inventory List" pivot="0" count="3">
      <tableStyleElement type="wholeTable" dxfId="14"/>
      <tableStyleElement type="headerRow" dxfId="13"/>
      <tableStyleElement type="firstColumn" dxfId="12"/>
    </tableStyle>
  </tableStyles>
  <colors>
    <mruColors>
      <color rgb="FFE5E7E9"/>
      <color rgb="FFCACFD3"/>
      <color rgb="FF5B9EA4"/>
      <color rgb="FF324966"/>
      <color rgb="FFCFCF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customXml" Target="../customXml/item2.xml" Id="rId7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calcChain" Target="calcChain.xml" Id="rId5" /><Relationship Type="http://schemas.openxmlformats.org/officeDocument/2006/relationships/sharedStrings" Target="sharedStrings.xml" Id="rId4" /></Relationships>
</file>

<file path=xl/ctrlProps/ctrlProp1.xml><?xml version="1.0" encoding="utf-8"?>
<formControlPr xmlns="http://schemas.microsoft.com/office/spreadsheetml/2009/9/main" objectType="CheckBox" checked="Checked" fmlaLink="$K$1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444338</xdr:colOff>
      <xdr:row>0</xdr:row>
      <xdr:rowOff>171450</xdr:rowOff>
    </xdr:from>
    <xdr:to>
      <xdr:col>11</xdr:col>
      <xdr:colOff>995837</xdr:colOff>
      <xdr:row>0</xdr:row>
      <xdr:rowOff>420301</xdr:rowOff>
    </xdr:to>
    <xdr:grpSp>
      <xdr:nvGrpSpPr>
        <xdr:cNvPr id="12" name="Item to reorder group" descr="Click to highlight inventory items in which Quantity in Stock is less than or equal to the reorder level and not discontinued." title="Highlight items to reorder?"/>
        <xdr:cNvGrpSpPr/>
      </xdr:nvGrpSpPr>
      <xdr:grpSpPr>
        <a:xfrm>
          <a:off x="9397838" y="171450"/>
          <a:ext cx="1761174" cy="248851"/>
          <a:chOff x="9359735" y="285750"/>
          <a:chExt cx="1787715" cy="248851"/>
        </a:xfrm>
      </xdr:grpSpPr>
      <xdr:sp macro="" textlink="">
        <xdr:nvSpPr>
          <xdr:cNvPr id="10" name="Check box label"/>
          <xdr:cNvSpPr txBox="1"/>
        </xdr:nvSpPr>
        <xdr:spPr>
          <a:xfrm>
            <a:off x="9486900" y="285750"/>
            <a:ext cx="1660550" cy="24885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en-US" sz="1000">
                <a:solidFill>
                  <a:schemeClr val="accent3">
                    <a:lumMod val="50000"/>
                  </a:schemeClr>
                </a:solidFill>
              </a:rPr>
              <a:t>Highlight Items to reorder?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5" name="Check box" descr="Click to highlight inventory items in which Quantity in Stock is less than or equal to the reorder level and not discontinued.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 bwMode="auto">
              <a:xfrm>
                <a:off x="9359735" y="323850"/>
                <a:ext cx="1737360" cy="1809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                                               </a:t>
                </a:r>
                <a:endParaRPr lang="en-US"/>
              </a:p>
            </xdr:txBody>
          </xdr:sp>
        </mc:Choice>
        <mc:Fallback/>
      </mc:AlternateContent>
    </xdr:grpSp>
    <xdr:clientData/>
  </xdr:twoCellAnchor>
  <xdr:twoCellAnchor>
    <xdr:from>
      <xdr:col>1</xdr:col>
      <xdr:colOff>198708</xdr:colOff>
      <xdr:row>1</xdr:row>
      <xdr:rowOff>1865</xdr:rowOff>
    </xdr:from>
    <xdr:to>
      <xdr:col>12</xdr:col>
      <xdr:colOff>10113</xdr:colOff>
      <xdr:row>1</xdr:row>
      <xdr:rowOff>95250</xdr:rowOff>
    </xdr:to>
    <xdr:grpSp>
      <xdr:nvGrpSpPr>
        <xdr:cNvPr id="2" name="Title Border" descr="&quot;&quot;&quot;" title="Title Border"/>
        <xdr:cNvGrpSpPr/>
      </xdr:nvGrpSpPr>
      <xdr:grpSpPr>
        <a:xfrm>
          <a:off x="313008" y="630515"/>
          <a:ext cx="11012805" cy="93385"/>
          <a:chOff x="313008" y="630515"/>
          <a:chExt cx="11155680" cy="93385"/>
        </a:xfrm>
      </xdr:grpSpPr>
      <xdr:sp macro="" textlink="">
        <xdr:nvSpPr>
          <xdr:cNvPr id="16" name="Title border shape"/>
          <xdr:cNvSpPr/>
        </xdr:nvSpPr>
        <xdr:spPr>
          <a:xfrm>
            <a:off x="313008" y="630517"/>
            <a:ext cx="11155680" cy="89169"/>
          </a:xfrm>
          <a:prstGeom prst="rect">
            <a:avLst/>
          </a:prstGeom>
          <a:solidFill>
            <a:schemeClr val="accent3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7" name="Title border shape"/>
          <xdr:cNvSpPr/>
        </xdr:nvSpPr>
        <xdr:spPr>
          <a:xfrm>
            <a:off x="313008" y="630515"/>
            <a:ext cx="121469" cy="93385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tblInventoryList" displayName="tblInventoryList" ref="B4:L29" totalsRowShown="0">
  <autoFilter ref="B4:L29"/>
  <tableColumns count="11">
    <tableColumn id="10" name="Column1">
      <calculatedColumnFormula>(tblInventoryList[[#This Row],[Quantity in Stock]]&lt;=tblInventoryList[[#This Row],[Reorder Level]])*(tblInventoryList[[#This Row],[Discontinued?]]="")*valHighlight</calculatedColumnFormula>
    </tableColumn>
    <tableColumn id="1" name="Inventory ID" dataDxfId="9"/>
    <tableColumn id="2" name="Name" dataDxfId="8"/>
    <tableColumn id="3" name="Description" dataDxfId="7"/>
    <tableColumn id="4" name="Unit Price" dataDxfId="6"/>
    <tableColumn id="5" name="Quantity in Stock" dataDxfId="5"/>
    <tableColumn id="11" name="Inventory Value" dataDxfId="4" dataCellStyle="Comma">
      <calculatedColumnFormula>tblInventoryList[[#This Row],[Unit Price]]*tblInventoryList[[#This Row],[Quantity in Stock]]</calculatedColumnFormula>
    </tableColumn>
    <tableColumn id="6" name="Reorder Level" dataDxfId="3"/>
    <tableColumn id="7" name="Reorder Time in Days" dataDxfId="2"/>
    <tableColumn id="8" name="Quantity in Reorder" dataDxfId="1"/>
    <tableColumn id="9" name="Discontinued?" dataDxfId="0"/>
  </tableColumns>
  <tableStyleInfo name="Inventory List" showFirstColumn="1" showLastColumn="0" showRowStripes="1" showColumnStripes="0"/>
  <extLst>
    <ext xmlns:x14="http://schemas.microsoft.com/office/spreadsheetml/2009/9/main" uri="{504A1905-F514-4f6f-8877-14C23A59335A}">
      <x14:table altText="Inventory Items" altTextSummary="Enter inventory details such as, Inventory ID, Name, Description, Unit Price, Quantity in Stock, Inventory Value (calculated field), Reorder Level, Reorder Time in Days, Quantity in Reorder, and Discontinued. "/>
    </ext>
  </extLst>
</table>
</file>

<file path=xl/theme/theme1.xml><?xml version="1.0" encoding="utf-8"?>
<a:theme xmlns:a="http://schemas.openxmlformats.org/drawingml/2006/main" name="Office Theme">
  <a:themeElements>
    <a:clrScheme name="Inventory List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91C1F"/>
      </a:accent1>
      <a:accent2>
        <a:srgbClr val="456185"/>
      </a:accent2>
      <a:accent3>
        <a:srgbClr val="5B9EA4"/>
      </a:accent3>
      <a:accent4>
        <a:srgbClr val="F79646"/>
      </a:accent4>
      <a:accent5>
        <a:srgbClr val="CC3300"/>
      </a:accent5>
      <a:accent6>
        <a:srgbClr val="FFCC00"/>
      </a:accent6>
      <a:hlink>
        <a:srgbClr val="859EBF"/>
      </a:hlink>
      <a:folHlink>
        <a:srgbClr val="5B9EA4"/>
      </a:folHlink>
    </a:clrScheme>
    <a:fontScheme name="44 Inventory Lis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L29"/>
  <sheetViews>
    <sheetView showGridLines="0" tabSelected="1" zoomScaleNormal="100" workbookViewId="0"/>
  </sheetViews>
  <sheetFormatPr defaultRowHeight="17.25" customHeight="1" x14ac:dyDescent="0.2"/>
  <cols>
    <col min="1" max="1" width="1.7109375" customWidth="1"/>
    <col min="2" max="2" width="3" customWidth="1"/>
    <col min="3" max="3" width="13.28515625" customWidth="1"/>
    <col min="4" max="4" width="18.85546875" customWidth="1"/>
    <col min="5" max="5" width="22.5703125" style="1" customWidth="1"/>
    <col min="6" max="6" width="13.42578125" style="1" customWidth="1"/>
    <col min="7" max="7" width="13.140625" style="1" customWidth="1"/>
    <col min="8" max="8" width="15.140625" style="1" customWidth="1"/>
    <col min="9" max="9" width="15.7109375" style="1" customWidth="1"/>
    <col min="10" max="10" width="17.42578125" style="2" customWidth="1"/>
    <col min="11" max="11" width="18.140625" customWidth="1"/>
    <col min="12" max="12" width="17.28515625" customWidth="1"/>
    <col min="13" max="13" width="1.7109375" customWidth="1"/>
  </cols>
  <sheetData>
    <row r="1" spans="2:12" ht="49.5" customHeight="1" x14ac:dyDescent="0.2">
      <c r="B1" s="3"/>
      <c r="C1" s="18" t="s">
        <v>0</v>
      </c>
      <c r="D1" s="9"/>
      <c r="E1" s="9"/>
      <c r="F1" s="9"/>
      <c r="G1" s="9"/>
      <c r="H1" s="9"/>
      <c r="I1" s="10"/>
      <c r="J1" s="10"/>
      <c r="K1" s="11" t="b">
        <v>1</v>
      </c>
      <c r="L1" s="12"/>
    </row>
    <row r="2" spans="2:12" ht="12" customHeight="1" thickBot="1" x14ac:dyDescent="0.25"/>
    <row r="3" spans="2:12" ht="6" customHeight="1" thickTop="1" x14ac:dyDescent="0.2">
      <c r="C3" s="21"/>
      <c r="D3" s="13"/>
      <c r="E3" s="14"/>
      <c r="F3" s="14"/>
      <c r="G3" s="14"/>
      <c r="H3" s="14"/>
      <c r="I3" s="15"/>
      <c r="J3" s="16"/>
      <c r="K3" s="17"/>
      <c r="L3" s="17"/>
    </row>
    <row r="4" spans="2:12" ht="37.5" customHeight="1" thickBot="1" x14ac:dyDescent="0.25">
      <c r="B4" s="6" t="s">
        <v>87</v>
      </c>
      <c r="C4" s="20" t="s">
        <v>1</v>
      </c>
      <c r="D4" s="7" t="s">
        <v>2</v>
      </c>
      <c r="E4" s="7" t="s">
        <v>3</v>
      </c>
      <c r="F4" s="8" t="s">
        <v>4</v>
      </c>
      <c r="G4" s="7" t="s">
        <v>5</v>
      </c>
      <c r="H4" s="7" t="s">
        <v>88</v>
      </c>
      <c r="I4" s="7" t="s">
        <v>6</v>
      </c>
      <c r="J4" s="7" t="s">
        <v>7</v>
      </c>
      <c r="K4" s="7" t="s">
        <v>8</v>
      </c>
      <c r="L4" s="7" t="s">
        <v>9</v>
      </c>
    </row>
    <row r="5" spans="2:12" ht="17.25" customHeight="1" thickTop="1" x14ac:dyDescent="0.2">
      <c r="B5" s="4">
        <f>(tblInventoryList[[#This Row],[Quantity in Stock]]&lt;=tblInventoryList[[#This Row],[Reorder Level]])*(tblInventoryList[[#This Row],[Discontinued?]]="")*valHighlight</f>
        <v>1</v>
      </c>
      <c r="C5" s="19" t="s">
        <v>10</v>
      </c>
      <c r="D5" s="19" t="s">
        <v>35</v>
      </c>
      <c r="E5" s="19" t="s">
        <v>36</v>
      </c>
      <c r="F5" s="23">
        <v>51</v>
      </c>
      <c r="G5" s="22">
        <v>25</v>
      </c>
      <c r="H5" s="24">
        <f>tblInventoryList[[#This Row],[Unit Price]]*tblInventoryList[[#This Row],[Quantity in Stock]]</f>
        <v>1275</v>
      </c>
      <c r="I5" s="22">
        <v>29</v>
      </c>
      <c r="J5" s="22">
        <v>13</v>
      </c>
      <c r="K5" s="22">
        <v>50</v>
      </c>
      <c r="L5" s="5" t="s">
        <v>85</v>
      </c>
    </row>
    <row r="6" spans="2:12" ht="17.25" customHeight="1" x14ac:dyDescent="0.2">
      <c r="B6" s="4">
        <f>(tblInventoryList[[#This Row],[Quantity in Stock]]&lt;=tblInventoryList[[#This Row],[Reorder Level]])*(tblInventoryList[[#This Row],[Discontinued?]]="")*valHighlight</f>
        <v>1</v>
      </c>
      <c r="C6" s="19" t="s">
        <v>11</v>
      </c>
      <c r="D6" s="19" t="s">
        <v>37</v>
      </c>
      <c r="E6" s="19" t="s">
        <v>38</v>
      </c>
      <c r="F6" s="23">
        <v>93</v>
      </c>
      <c r="G6" s="22">
        <v>132</v>
      </c>
      <c r="H6" s="24">
        <f>tblInventoryList[[#This Row],[Unit Price]]*tblInventoryList[[#This Row],[Quantity in Stock]]</f>
        <v>12276</v>
      </c>
      <c r="I6" s="22">
        <v>231</v>
      </c>
      <c r="J6" s="22">
        <v>4</v>
      </c>
      <c r="K6" s="22">
        <v>50</v>
      </c>
      <c r="L6" s="5" t="s">
        <v>85</v>
      </c>
    </row>
    <row r="7" spans="2:12" ht="17.25" customHeight="1" x14ac:dyDescent="0.2">
      <c r="B7" s="4">
        <f>(tblInventoryList[[#This Row],[Quantity in Stock]]&lt;=tblInventoryList[[#This Row],[Reorder Level]])*(tblInventoryList[[#This Row],[Discontinued?]]="")*valHighlight</f>
        <v>0</v>
      </c>
      <c r="C7" s="19" t="s">
        <v>12</v>
      </c>
      <c r="D7" s="19" t="s">
        <v>39</v>
      </c>
      <c r="E7" s="19" t="s">
        <v>40</v>
      </c>
      <c r="F7" s="23">
        <v>57</v>
      </c>
      <c r="G7" s="22">
        <v>151</v>
      </c>
      <c r="H7" s="24">
        <f>tblInventoryList[[#This Row],[Unit Price]]*tblInventoryList[[#This Row],[Quantity in Stock]]</f>
        <v>8607</v>
      </c>
      <c r="I7" s="22">
        <v>114</v>
      </c>
      <c r="J7" s="22">
        <v>11</v>
      </c>
      <c r="K7" s="22">
        <v>150</v>
      </c>
      <c r="L7" s="5" t="s">
        <v>85</v>
      </c>
    </row>
    <row r="8" spans="2:12" ht="17.25" customHeight="1" x14ac:dyDescent="0.2">
      <c r="B8" s="4">
        <f>(tblInventoryList[[#This Row],[Quantity in Stock]]&lt;=tblInventoryList[[#This Row],[Reorder Level]])*(tblInventoryList[[#This Row],[Discontinued?]]="")*valHighlight</f>
        <v>0</v>
      </c>
      <c r="C8" s="19" t="s">
        <v>13</v>
      </c>
      <c r="D8" s="19" t="s">
        <v>41</v>
      </c>
      <c r="E8" s="19" t="s">
        <v>42</v>
      </c>
      <c r="F8" s="23">
        <v>19</v>
      </c>
      <c r="G8" s="22">
        <v>186</v>
      </c>
      <c r="H8" s="24">
        <f>tblInventoryList[[#This Row],[Unit Price]]*tblInventoryList[[#This Row],[Quantity in Stock]]</f>
        <v>3534</v>
      </c>
      <c r="I8" s="22">
        <v>158</v>
      </c>
      <c r="J8" s="22">
        <v>6</v>
      </c>
      <c r="K8" s="22">
        <v>50</v>
      </c>
      <c r="L8" s="5" t="s">
        <v>85</v>
      </c>
    </row>
    <row r="9" spans="2:12" ht="17.25" customHeight="1" x14ac:dyDescent="0.2">
      <c r="B9" s="4">
        <f>(tblInventoryList[[#This Row],[Quantity in Stock]]&lt;=tblInventoryList[[#This Row],[Reorder Level]])*(tblInventoryList[[#This Row],[Discontinued?]]="")*valHighlight</f>
        <v>0</v>
      </c>
      <c r="C9" s="19" t="s">
        <v>14</v>
      </c>
      <c r="D9" s="19" t="s">
        <v>43</v>
      </c>
      <c r="E9" s="19" t="s">
        <v>44</v>
      </c>
      <c r="F9" s="23">
        <v>75</v>
      </c>
      <c r="G9" s="22">
        <v>62</v>
      </c>
      <c r="H9" s="24">
        <f>tblInventoryList[[#This Row],[Unit Price]]*tblInventoryList[[#This Row],[Quantity in Stock]]</f>
        <v>4650</v>
      </c>
      <c r="I9" s="22">
        <v>39</v>
      </c>
      <c r="J9" s="22">
        <v>12</v>
      </c>
      <c r="K9" s="22">
        <v>50</v>
      </c>
      <c r="L9" s="5" t="s">
        <v>85</v>
      </c>
    </row>
    <row r="10" spans="2:12" ht="17.25" customHeight="1" x14ac:dyDescent="0.2">
      <c r="B10" s="4">
        <f>(tblInventoryList[[#This Row],[Quantity in Stock]]&lt;=tblInventoryList[[#This Row],[Reorder Level]])*(tblInventoryList[[#This Row],[Discontinued?]]="")*valHighlight</f>
        <v>1</v>
      </c>
      <c r="C10" s="19" t="s">
        <v>15</v>
      </c>
      <c r="D10" s="19" t="s">
        <v>45</v>
      </c>
      <c r="E10" s="19" t="s">
        <v>46</v>
      </c>
      <c r="F10" s="23">
        <v>11</v>
      </c>
      <c r="G10" s="22">
        <v>5</v>
      </c>
      <c r="H10" s="24">
        <f>tblInventoryList[[#This Row],[Unit Price]]*tblInventoryList[[#This Row],[Quantity in Stock]]</f>
        <v>55</v>
      </c>
      <c r="I10" s="22">
        <v>9</v>
      </c>
      <c r="J10" s="22">
        <v>13</v>
      </c>
      <c r="K10" s="22">
        <v>150</v>
      </c>
      <c r="L10" s="5" t="s">
        <v>85</v>
      </c>
    </row>
    <row r="11" spans="2:12" ht="17.25" customHeight="1" x14ac:dyDescent="0.2">
      <c r="B11" s="4">
        <f>(tblInventoryList[[#This Row],[Quantity in Stock]]&lt;=tblInventoryList[[#This Row],[Reorder Level]])*(tblInventoryList[[#This Row],[Discontinued?]]="")*valHighlight</f>
        <v>1</v>
      </c>
      <c r="C11" s="19" t="s">
        <v>16</v>
      </c>
      <c r="D11" s="19" t="s">
        <v>47</v>
      </c>
      <c r="E11" s="19" t="s">
        <v>48</v>
      </c>
      <c r="F11" s="23">
        <v>56</v>
      </c>
      <c r="G11" s="22">
        <v>58</v>
      </c>
      <c r="H11" s="24">
        <f>tblInventoryList[[#This Row],[Unit Price]]*tblInventoryList[[#This Row],[Quantity in Stock]]</f>
        <v>3248</v>
      </c>
      <c r="I11" s="22">
        <v>109</v>
      </c>
      <c r="J11" s="22">
        <v>7</v>
      </c>
      <c r="K11" s="22">
        <v>100</v>
      </c>
      <c r="L11" s="5" t="s">
        <v>85</v>
      </c>
    </row>
    <row r="12" spans="2:12" ht="17.25" customHeight="1" x14ac:dyDescent="0.2">
      <c r="B12" s="4">
        <f>(tblInventoryList[[#This Row],[Quantity in Stock]]&lt;=tblInventoryList[[#This Row],[Reorder Level]])*(tblInventoryList[[#This Row],[Discontinued?]]="")*valHighlight</f>
        <v>1</v>
      </c>
      <c r="C12" s="19" t="s">
        <v>17</v>
      </c>
      <c r="D12" s="19" t="s">
        <v>49</v>
      </c>
      <c r="E12" s="19" t="s">
        <v>50</v>
      </c>
      <c r="F12" s="23">
        <v>38</v>
      </c>
      <c r="G12" s="22">
        <v>101</v>
      </c>
      <c r="H12" s="24">
        <f>tblInventoryList[[#This Row],[Unit Price]]*tblInventoryList[[#This Row],[Quantity in Stock]]</f>
        <v>3838</v>
      </c>
      <c r="I12" s="22">
        <v>162</v>
      </c>
      <c r="J12" s="22">
        <v>3</v>
      </c>
      <c r="K12" s="22">
        <v>100</v>
      </c>
      <c r="L12" s="5" t="s">
        <v>85</v>
      </c>
    </row>
    <row r="13" spans="2:12" ht="17.25" customHeight="1" x14ac:dyDescent="0.2">
      <c r="B13" s="4">
        <f>(tblInventoryList[[#This Row],[Quantity in Stock]]&lt;=tblInventoryList[[#This Row],[Reorder Level]])*(tblInventoryList[[#This Row],[Discontinued?]]="")*valHighlight</f>
        <v>0</v>
      </c>
      <c r="C13" s="19" t="s">
        <v>18</v>
      </c>
      <c r="D13" s="19" t="s">
        <v>51</v>
      </c>
      <c r="E13" s="19" t="s">
        <v>52</v>
      </c>
      <c r="F13" s="23">
        <v>59</v>
      </c>
      <c r="G13" s="22">
        <v>122</v>
      </c>
      <c r="H13" s="24">
        <f>tblInventoryList[[#This Row],[Unit Price]]*tblInventoryList[[#This Row],[Quantity in Stock]]</f>
        <v>7198</v>
      </c>
      <c r="I13" s="22">
        <v>82</v>
      </c>
      <c r="J13" s="22">
        <v>3</v>
      </c>
      <c r="K13" s="22">
        <v>150</v>
      </c>
      <c r="L13" s="5" t="s">
        <v>85</v>
      </c>
    </row>
    <row r="14" spans="2:12" ht="17.25" customHeight="1" x14ac:dyDescent="0.2">
      <c r="B14" s="4">
        <f>(tblInventoryList[[#This Row],[Quantity in Stock]]&lt;=tblInventoryList[[#This Row],[Reorder Level]])*(tblInventoryList[[#This Row],[Discontinued?]]="")*valHighlight</f>
        <v>1</v>
      </c>
      <c r="C14" s="19" t="s">
        <v>19</v>
      </c>
      <c r="D14" s="19" t="s">
        <v>53</v>
      </c>
      <c r="E14" s="19" t="s">
        <v>54</v>
      </c>
      <c r="F14" s="23">
        <v>50</v>
      </c>
      <c r="G14" s="22">
        <v>175</v>
      </c>
      <c r="H14" s="24">
        <f>tblInventoryList[[#This Row],[Unit Price]]*tblInventoryList[[#This Row],[Quantity in Stock]]</f>
        <v>8750</v>
      </c>
      <c r="I14" s="22">
        <v>283</v>
      </c>
      <c r="J14" s="22">
        <v>8</v>
      </c>
      <c r="K14" s="22">
        <v>150</v>
      </c>
      <c r="L14" s="5" t="s">
        <v>85</v>
      </c>
    </row>
    <row r="15" spans="2:12" ht="17.25" customHeight="1" x14ac:dyDescent="0.2">
      <c r="B15" s="4">
        <f>(tblInventoryList[[#This Row],[Quantity in Stock]]&lt;=tblInventoryList[[#This Row],[Reorder Level]])*(tblInventoryList[[#This Row],[Discontinued?]]="")*valHighlight</f>
        <v>1</v>
      </c>
      <c r="C15" s="19" t="s">
        <v>20</v>
      </c>
      <c r="D15" s="19" t="s">
        <v>55</v>
      </c>
      <c r="E15" s="19" t="s">
        <v>56</v>
      </c>
      <c r="F15" s="23">
        <v>59</v>
      </c>
      <c r="G15" s="22">
        <v>176</v>
      </c>
      <c r="H15" s="24">
        <f>tblInventoryList[[#This Row],[Unit Price]]*tblInventoryList[[#This Row],[Quantity in Stock]]</f>
        <v>10384</v>
      </c>
      <c r="I15" s="22">
        <v>229</v>
      </c>
      <c r="J15" s="22">
        <v>1</v>
      </c>
      <c r="K15" s="22">
        <v>100</v>
      </c>
      <c r="L15" s="5" t="s">
        <v>85</v>
      </c>
    </row>
    <row r="16" spans="2:12" ht="17.25" customHeight="1" x14ac:dyDescent="0.2">
      <c r="B16" s="4">
        <f>(tblInventoryList[[#This Row],[Quantity in Stock]]&lt;=tblInventoryList[[#This Row],[Reorder Level]])*(tblInventoryList[[#This Row],[Discontinued?]]="")*valHighlight</f>
        <v>1</v>
      </c>
      <c r="C16" s="19" t="s">
        <v>21</v>
      </c>
      <c r="D16" s="19" t="s">
        <v>57</v>
      </c>
      <c r="E16" s="19" t="s">
        <v>58</v>
      </c>
      <c r="F16" s="23">
        <v>18</v>
      </c>
      <c r="G16" s="22">
        <v>22</v>
      </c>
      <c r="H16" s="24">
        <f>tblInventoryList[[#This Row],[Unit Price]]*tblInventoryList[[#This Row],[Quantity in Stock]]</f>
        <v>396</v>
      </c>
      <c r="I16" s="22">
        <v>36</v>
      </c>
      <c r="J16" s="22">
        <v>12</v>
      </c>
      <c r="K16" s="22">
        <v>50</v>
      </c>
      <c r="L16" s="5" t="s">
        <v>85</v>
      </c>
    </row>
    <row r="17" spans="2:12" ht="17.25" customHeight="1" x14ac:dyDescent="0.2">
      <c r="B17" s="4">
        <f>(tblInventoryList[[#This Row],[Quantity in Stock]]&lt;=tblInventoryList[[#This Row],[Reorder Level]])*(tblInventoryList[[#This Row],[Discontinued?]]="")*valHighlight</f>
        <v>1</v>
      </c>
      <c r="C17" s="19" t="s">
        <v>22</v>
      </c>
      <c r="D17" s="19" t="s">
        <v>59</v>
      </c>
      <c r="E17" s="19" t="s">
        <v>60</v>
      </c>
      <c r="F17" s="23">
        <v>26</v>
      </c>
      <c r="G17" s="22">
        <v>72</v>
      </c>
      <c r="H17" s="24">
        <f>tblInventoryList[[#This Row],[Unit Price]]*tblInventoryList[[#This Row],[Quantity in Stock]]</f>
        <v>1872</v>
      </c>
      <c r="I17" s="22">
        <v>102</v>
      </c>
      <c r="J17" s="22">
        <v>9</v>
      </c>
      <c r="K17" s="22">
        <v>100</v>
      </c>
      <c r="L17" s="5" t="s">
        <v>85</v>
      </c>
    </row>
    <row r="18" spans="2:12" ht="17.25" customHeight="1" x14ac:dyDescent="0.2">
      <c r="B18" s="4">
        <f>(tblInventoryList[[#This Row],[Quantity in Stock]]&lt;=tblInventoryList[[#This Row],[Reorder Level]])*(tblInventoryList[[#This Row],[Discontinued?]]="")*valHighlight</f>
        <v>1</v>
      </c>
      <c r="C18" s="19" t="s">
        <v>23</v>
      </c>
      <c r="D18" s="19" t="s">
        <v>61</v>
      </c>
      <c r="E18" s="19" t="s">
        <v>62</v>
      </c>
      <c r="F18" s="23">
        <v>42</v>
      </c>
      <c r="G18" s="22">
        <v>62</v>
      </c>
      <c r="H18" s="24">
        <f>tblInventoryList[[#This Row],[Unit Price]]*tblInventoryList[[#This Row],[Quantity in Stock]]</f>
        <v>2604</v>
      </c>
      <c r="I18" s="22">
        <v>83</v>
      </c>
      <c r="J18" s="22">
        <v>2</v>
      </c>
      <c r="K18" s="22">
        <v>100</v>
      </c>
      <c r="L18" s="5" t="s">
        <v>85</v>
      </c>
    </row>
    <row r="19" spans="2:12" ht="17.25" customHeight="1" x14ac:dyDescent="0.2">
      <c r="B19" s="4">
        <f>(tblInventoryList[[#This Row],[Quantity in Stock]]&lt;=tblInventoryList[[#This Row],[Reorder Level]])*(tblInventoryList[[#This Row],[Discontinued?]]="")*valHighlight</f>
        <v>0</v>
      </c>
      <c r="C19" s="19" t="s">
        <v>24</v>
      </c>
      <c r="D19" s="19" t="s">
        <v>63</v>
      </c>
      <c r="E19" s="19" t="s">
        <v>64</v>
      </c>
      <c r="F19" s="23">
        <v>32</v>
      </c>
      <c r="G19" s="22">
        <v>46</v>
      </c>
      <c r="H19" s="24">
        <f>tblInventoryList[[#This Row],[Unit Price]]*tblInventoryList[[#This Row],[Quantity in Stock]]</f>
        <v>1472</v>
      </c>
      <c r="I19" s="22">
        <v>23</v>
      </c>
      <c r="J19" s="22">
        <v>15</v>
      </c>
      <c r="K19" s="22">
        <v>50</v>
      </c>
      <c r="L19" s="5" t="s">
        <v>85</v>
      </c>
    </row>
    <row r="20" spans="2:12" ht="17.25" customHeight="1" x14ac:dyDescent="0.2">
      <c r="B20" s="4">
        <f>(tblInventoryList[[#This Row],[Quantity in Stock]]&lt;=tblInventoryList[[#This Row],[Reorder Level]])*(tblInventoryList[[#This Row],[Discontinued?]]="")*valHighlight</f>
        <v>1</v>
      </c>
      <c r="C20" s="19" t="s">
        <v>25</v>
      </c>
      <c r="D20" s="19" t="s">
        <v>65</v>
      </c>
      <c r="E20" s="19" t="s">
        <v>66</v>
      </c>
      <c r="F20" s="23">
        <v>90</v>
      </c>
      <c r="G20" s="22">
        <v>96</v>
      </c>
      <c r="H20" s="24">
        <f>tblInventoryList[[#This Row],[Unit Price]]*tblInventoryList[[#This Row],[Quantity in Stock]]</f>
        <v>8640</v>
      </c>
      <c r="I20" s="22">
        <v>180</v>
      </c>
      <c r="J20" s="22">
        <v>3</v>
      </c>
      <c r="K20" s="22">
        <v>50</v>
      </c>
      <c r="L20" s="5" t="s">
        <v>85</v>
      </c>
    </row>
    <row r="21" spans="2:12" ht="17.25" customHeight="1" x14ac:dyDescent="0.2">
      <c r="B21" s="4">
        <f>(tblInventoryList[[#This Row],[Quantity in Stock]]&lt;=tblInventoryList[[#This Row],[Reorder Level]])*(tblInventoryList[[#This Row],[Discontinued?]]="")*valHighlight</f>
        <v>0</v>
      </c>
      <c r="C21" s="19" t="s">
        <v>26</v>
      </c>
      <c r="D21" s="19" t="s">
        <v>67</v>
      </c>
      <c r="E21" s="19" t="s">
        <v>68</v>
      </c>
      <c r="F21" s="23">
        <v>97</v>
      </c>
      <c r="G21" s="22">
        <v>57</v>
      </c>
      <c r="H21" s="24">
        <f>tblInventoryList[[#This Row],[Unit Price]]*tblInventoryList[[#This Row],[Quantity in Stock]]</f>
        <v>5529</v>
      </c>
      <c r="I21" s="22">
        <v>98</v>
      </c>
      <c r="J21" s="22">
        <v>12</v>
      </c>
      <c r="K21" s="22">
        <v>50</v>
      </c>
      <c r="L21" s="5" t="s">
        <v>86</v>
      </c>
    </row>
    <row r="22" spans="2:12" ht="17.25" customHeight="1" x14ac:dyDescent="0.2">
      <c r="B22" s="4">
        <f>(tblInventoryList[[#This Row],[Quantity in Stock]]&lt;=tblInventoryList[[#This Row],[Reorder Level]])*(tblInventoryList[[#This Row],[Discontinued?]]="")*valHighlight</f>
        <v>1</v>
      </c>
      <c r="C22" s="19" t="s">
        <v>27</v>
      </c>
      <c r="D22" s="19" t="s">
        <v>69</v>
      </c>
      <c r="E22" s="19" t="s">
        <v>70</v>
      </c>
      <c r="F22" s="23">
        <v>12</v>
      </c>
      <c r="G22" s="22">
        <v>6</v>
      </c>
      <c r="H22" s="24">
        <f>tblInventoryList[[#This Row],[Unit Price]]*tblInventoryList[[#This Row],[Quantity in Stock]]</f>
        <v>72</v>
      </c>
      <c r="I22" s="22">
        <v>7</v>
      </c>
      <c r="J22" s="22">
        <v>13</v>
      </c>
      <c r="K22" s="22">
        <v>50</v>
      </c>
      <c r="L22" s="5" t="s">
        <v>85</v>
      </c>
    </row>
    <row r="23" spans="2:12" ht="17.25" customHeight="1" x14ac:dyDescent="0.2">
      <c r="B23" s="4">
        <f>(tblInventoryList[[#This Row],[Quantity in Stock]]&lt;=tblInventoryList[[#This Row],[Reorder Level]])*(tblInventoryList[[#This Row],[Discontinued?]]="")*valHighlight</f>
        <v>1</v>
      </c>
      <c r="C23" s="19" t="s">
        <v>28</v>
      </c>
      <c r="D23" s="19" t="s">
        <v>71</v>
      </c>
      <c r="E23" s="19" t="s">
        <v>72</v>
      </c>
      <c r="F23" s="23">
        <v>82</v>
      </c>
      <c r="G23" s="22">
        <v>143</v>
      </c>
      <c r="H23" s="24">
        <f>tblInventoryList[[#This Row],[Unit Price]]*tblInventoryList[[#This Row],[Quantity in Stock]]</f>
        <v>11726</v>
      </c>
      <c r="I23" s="22">
        <v>164</v>
      </c>
      <c r="J23" s="22">
        <v>12</v>
      </c>
      <c r="K23" s="22">
        <v>150</v>
      </c>
      <c r="L23" s="5"/>
    </row>
    <row r="24" spans="2:12" ht="17.25" customHeight="1" x14ac:dyDescent="0.2">
      <c r="B24" s="4">
        <f>(tblInventoryList[[#This Row],[Quantity in Stock]]&lt;=tblInventoryList[[#This Row],[Reorder Level]])*(tblInventoryList[[#This Row],[Discontinued?]]="")*valHighlight</f>
        <v>0</v>
      </c>
      <c r="C24" s="19" t="s">
        <v>29</v>
      </c>
      <c r="D24" s="19" t="s">
        <v>73</v>
      </c>
      <c r="E24" s="19" t="s">
        <v>74</v>
      </c>
      <c r="F24" s="23">
        <v>16</v>
      </c>
      <c r="G24" s="22">
        <v>124</v>
      </c>
      <c r="H24" s="24">
        <f>tblInventoryList[[#This Row],[Unit Price]]*tblInventoryList[[#This Row],[Quantity in Stock]]</f>
        <v>1984</v>
      </c>
      <c r="I24" s="22">
        <v>113</v>
      </c>
      <c r="J24" s="22">
        <v>14</v>
      </c>
      <c r="K24" s="22">
        <v>50</v>
      </c>
      <c r="L24" s="5" t="s">
        <v>85</v>
      </c>
    </row>
    <row r="25" spans="2:12" ht="17.25" customHeight="1" x14ac:dyDescent="0.2">
      <c r="B25" s="4">
        <f>(tblInventoryList[[#This Row],[Quantity in Stock]]&lt;=tblInventoryList[[#This Row],[Reorder Level]])*(tblInventoryList[[#This Row],[Discontinued?]]="")*valHighlight</f>
        <v>0</v>
      </c>
      <c r="C25" s="19" t="s">
        <v>30</v>
      </c>
      <c r="D25" s="19" t="s">
        <v>75</v>
      </c>
      <c r="E25" s="19" t="s">
        <v>76</v>
      </c>
      <c r="F25" s="23">
        <v>19</v>
      </c>
      <c r="G25" s="22">
        <v>112</v>
      </c>
      <c r="H25" s="24">
        <f>tblInventoryList[[#This Row],[Unit Price]]*tblInventoryList[[#This Row],[Quantity in Stock]]</f>
        <v>2128</v>
      </c>
      <c r="I25" s="22">
        <v>75</v>
      </c>
      <c r="J25" s="22">
        <v>11</v>
      </c>
      <c r="K25" s="22">
        <v>50</v>
      </c>
      <c r="L25" s="5" t="s">
        <v>85</v>
      </c>
    </row>
    <row r="26" spans="2:12" ht="17.25" customHeight="1" x14ac:dyDescent="0.2">
      <c r="B26" s="4">
        <f>(tblInventoryList[[#This Row],[Quantity in Stock]]&lt;=tblInventoryList[[#This Row],[Reorder Level]])*(tblInventoryList[[#This Row],[Discontinued?]]="")*valHighlight</f>
        <v>0</v>
      </c>
      <c r="C26" s="19" t="s">
        <v>31</v>
      </c>
      <c r="D26" s="19" t="s">
        <v>77</v>
      </c>
      <c r="E26" s="19" t="s">
        <v>78</v>
      </c>
      <c r="F26" s="23">
        <v>24</v>
      </c>
      <c r="G26" s="22">
        <v>182</v>
      </c>
      <c r="H26" s="24">
        <f>tblInventoryList[[#This Row],[Unit Price]]*tblInventoryList[[#This Row],[Quantity in Stock]]</f>
        <v>4368</v>
      </c>
      <c r="I26" s="22">
        <v>132</v>
      </c>
      <c r="J26" s="22">
        <v>15</v>
      </c>
      <c r="K26" s="22">
        <v>150</v>
      </c>
      <c r="L26" s="5" t="s">
        <v>85</v>
      </c>
    </row>
    <row r="27" spans="2:12" ht="17.25" customHeight="1" x14ac:dyDescent="0.2">
      <c r="B27" s="4">
        <f>(tblInventoryList[[#This Row],[Quantity in Stock]]&lt;=tblInventoryList[[#This Row],[Reorder Level]])*(tblInventoryList[[#This Row],[Discontinued?]]="")*valHighlight</f>
        <v>0</v>
      </c>
      <c r="C27" s="19" t="s">
        <v>32</v>
      </c>
      <c r="D27" s="19" t="s">
        <v>79</v>
      </c>
      <c r="E27" s="19" t="s">
        <v>80</v>
      </c>
      <c r="F27" s="23">
        <v>29</v>
      </c>
      <c r="G27" s="22">
        <v>106</v>
      </c>
      <c r="H27" s="24">
        <f>tblInventoryList[[#This Row],[Unit Price]]*tblInventoryList[[#This Row],[Quantity in Stock]]</f>
        <v>3074</v>
      </c>
      <c r="I27" s="22">
        <v>142</v>
      </c>
      <c r="J27" s="22">
        <v>1</v>
      </c>
      <c r="K27" s="22">
        <v>150</v>
      </c>
      <c r="L27" s="5" t="s">
        <v>86</v>
      </c>
    </row>
    <row r="28" spans="2:12" ht="17.25" customHeight="1" x14ac:dyDescent="0.2">
      <c r="B28" s="4">
        <f>(tblInventoryList[[#This Row],[Quantity in Stock]]&lt;=tblInventoryList[[#This Row],[Reorder Level]])*(tblInventoryList[[#This Row],[Discontinued?]]="")*valHighlight</f>
        <v>0</v>
      </c>
      <c r="C28" s="19" t="s">
        <v>33</v>
      </c>
      <c r="D28" s="19" t="s">
        <v>81</v>
      </c>
      <c r="E28" s="19" t="s">
        <v>82</v>
      </c>
      <c r="F28" s="23">
        <v>75</v>
      </c>
      <c r="G28" s="22">
        <v>173</v>
      </c>
      <c r="H28" s="24">
        <f>tblInventoryList[[#This Row],[Unit Price]]*tblInventoryList[[#This Row],[Quantity in Stock]]</f>
        <v>12975</v>
      </c>
      <c r="I28" s="22">
        <v>127</v>
      </c>
      <c r="J28" s="22">
        <v>9</v>
      </c>
      <c r="K28" s="22">
        <v>100</v>
      </c>
      <c r="L28" s="5" t="s">
        <v>85</v>
      </c>
    </row>
    <row r="29" spans="2:12" ht="17.25" customHeight="1" x14ac:dyDescent="0.2">
      <c r="B29" s="4">
        <f>(tblInventoryList[[#This Row],[Quantity in Stock]]&lt;=tblInventoryList[[#This Row],[Reorder Level]])*(tblInventoryList[[#This Row],[Discontinued?]]="")*valHighlight</f>
        <v>0</v>
      </c>
      <c r="C29" s="19" t="s">
        <v>34</v>
      </c>
      <c r="D29" s="19" t="s">
        <v>83</v>
      </c>
      <c r="E29" s="19" t="s">
        <v>84</v>
      </c>
      <c r="F29" s="23">
        <v>14</v>
      </c>
      <c r="G29" s="22">
        <v>28</v>
      </c>
      <c r="H29" s="24">
        <f>tblInventoryList[[#This Row],[Unit Price]]*tblInventoryList[[#This Row],[Quantity in Stock]]</f>
        <v>392</v>
      </c>
      <c r="I29" s="22">
        <v>21</v>
      </c>
      <c r="J29" s="22">
        <v>8</v>
      </c>
      <c r="K29" s="22">
        <v>50</v>
      </c>
      <c r="L29" s="5" t="s">
        <v>85</v>
      </c>
    </row>
  </sheetData>
  <conditionalFormatting sqref="C5:L29">
    <cfRule type="expression" dxfId="11" priority="2">
      <formula>$B5=1</formula>
    </cfRule>
  </conditionalFormatting>
  <conditionalFormatting sqref="C5:K29">
    <cfRule type="expression" dxfId="10" priority="6">
      <formula>$L5="yes"</formula>
    </cfRule>
  </conditionalFormatting>
  <printOptions horizontalCentered="1"/>
  <pageMargins left="0.25" right="0.25" top="0.75" bottom="0.75" header="0.05" footer="0.3"/>
  <pageSetup scale="65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">
              <controlPr defaultSize="0" autoFill="0" autoLine="0" autoPict="0" altText="Click to highlight inventory items in which Quantity in Stock is less than or equal to the reorder level and not discontinued.">
                <anchor moveWithCells="1">
                  <from>
                    <xdr:col>10</xdr:col>
                    <xdr:colOff>447675</xdr:colOff>
                    <xdr:row>0</xdr:row>
                    <xdr:rowOff>209550</xdr:rowOff>
                  </from>
                  <to>
                    <xdr:col>11</xdr:col>
                    <xdr:colOff>942975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9" id="{9B5A65FC-6D1A-42DF-9E28-7DB428C8916B}">
            <x14:iconSet iconSet="3Flag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B5:B29</xm:sqref>
        </x14:conditionalFormatting>
      </x14:conditionalFormattings>
    </ext>
  </extLst>
</worksheet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2.xml><?xml version="1.0" encoding="utf-8"?>
<ds:datastoreItem xmlns:ds="http://schemas.openxmlformats.org/officeDocument/2006/customXml" ds:itemID="{430BD177-0761-4779-BA2F-CCAD00F143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Inventory List</vt:lpstr>
      <vt:lpstr>valHighlight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Inventory list</dc:title>
  <dc:creator/>
  <lastModifiedBy/>
  <keywords/>
  <dcterms:modified xsi:type="dcterms:W3CDTF">2012-04-20T18:55:37.0000000Z</dcterms:modified>
  <version/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TC028023499991</vt:lpwstr>
  </property>
</Properties>
</file>